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7530" windowHeight="4140" activeTab="0"/>
  </bookViews>
  <sheets>
    <sheet name="Summary" sheetId="1" r:id="rId1"/>
    <sheet name="Raw Qtr Data" sheetId="2" r:id="rId2"/>
    <sheet name="Other Info" sheetId="3" r:id="rId3"/>
  </sheets>
  <definedNames>
    <definedName name="cmats">'Raw Qtr Data'!#REF!</definedName>
    <definedName name="mars">#REF!</definedName>
    <definedName name="_xlnm.Print_Area" localSheetId="0">'Summary'!$A$1:$T$52</definedName>
  </definedNames>
  <calcPr fullCalcOnLoad="1" iterate="1" iterateCount="10000" iterateDelta="1E-11"/>
</workbook>
</file>

<file path=xl/sharedStrings.xml><?xml version="1.0" encoding="utf-8"?>
<sst xmlns="http://schemas.openxmlformats.org/spreadsheetml/2006/main" count="1500" uniqueCount="126">
  <si>
    <t>k units</t>
  </si>
  <si>
    <t>Geo/IOT</t>
  </si>
  <si>
    <t>Product</t>
  </si>
  <si>
    <t>Qtr</t>
  </si>
  <si>
    <t>1Q09</t>
  </si>
  <si>
    <t>2Q09</t>
  </si>
  <si>
    <t>3Q09</t>
  </si>
  <si>
    <t>4Q09</t>
  </si>
  <si>
    <t>1Q10</t>
  </si>
  <si>
    <t>2Q10</t>
  </si>
  <si>
    <t>3Q10</t>
  </si>
  <si>
    <t>4Q10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</si>
  <si>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</si>
  <si>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</si>
  <si>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</si>
  <si>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</si>
  <si>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</si>
  <si>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</si>
  <si>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</si>
  <si>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</si>
  <si>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</si>
  <si>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</si>
  <si>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</si>
  <si>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</si>
  <si>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</si>
  <si>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WW</t>
  </si>
  <si>
    <t>QTD Order</t>
  </si>
  <si>
    <t>Products</t>
  </si>
  <si>
    <t>WW SOP</t>
  </si>
  <si>
    <t>WW UBF</t>
  </si>
  <si>
    <t>WW CtC
Delta</t>
  </si>
  <si>
    <t>WW Chase</t>
  </si>
  <si>
    <t>WW SOP to UBF Delta</t>
  </si>
  <si>
    <t>Control Point</t>
  </si>
  <si>
    <t>Start Point</t>
  </si>
  <si>
    <t>Max Data Point</t>
  </si>
  <si>
    <t>PRODUCT</t>
  </si>
  <si>
    <t>Avg Proj.</t>
  </si>
  <si>
    <t>Curr Qtr WW Data</t>
  </si>
  <si>
    <t>1Q 2011 WW</t>
  </si>
  <si>
    <t>2Q 2011 WW</t>
  </si>
  <si>
    <t>WW Sales Trend</t>
  </si>
  <si>
    <t>Last 8 qtr's order load</t>
  </si>
  <si>
    <t>k units
QTD Load</t>
  </si>
  <si>
    <t>QTD Order Load cob 6th Feb level</t>
  </si>
  <si>
    <t>Prod1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</si>
  <si>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</si>
  <si>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</si>
  <si>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</si>
  <si>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</si>
  <si>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</si>
  <si>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</si>
  <si>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</si>
  <si>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</si>
  <si>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</si>
  <si>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Prod11</t>
  </si>
  <si>
    <t>Prod12</t>
  </si>
  <si>
    <t>Prod13</t>
  </si>
  <si>
    <t>Prod14</t>
  </si>
  <si>
    <t>Prod15</t>
  </si>
  <si>
    <t>Prod16</t>
  </si>
  <si>
    <t>Prod17</t>
  </si>
  <si>
    <t>Prod18</t>
  </si>
  <si>
    <t>Prod19</t>
  </si>
  <si>
    <t>Prod20</t>
  </si>
  <si>
    <t>Prod21</t>
  </si>
  <si>
    <t>Prod22</t>
  </si>
  <si>
    <t>Prod23</t>
  </si>
  <si>
    <t>Prod24</t>
  </si>
  <si>
    <t>Prod25</t>
  </si>
  <si>
    <t>Prod26</t>
  </si>
  <si>
    <t>Prod27</t>
  </si>
  <si>
    <t>Prod28</t>
  </si>
  <si>
    <t>Prod29</t>
  </si>
  <si>
    <t>Prod30</t>
  </si>
  <si>
    <t>Prod31</t>
  </si>
  <si>
    <t>Prod32</t>
  </si>
  <si>
    <t>Prod33</t>
  </si>
  <si>
    <t>Prod34</t>
  </si>
  <si>
    <t>Prod35</t>
  </si>
  <si>
    <t>Prod36</t>
  </si>
  <si>
    <t>Prod37</t>
  </si>
  <si>
    <t>Prod38</t>
  </si>
  <si>
    <t>Prod39</t>
  </si>
  <si>
    <t>Prod40</t>
  </si>
  <si>
    <t>Prod42</t>
  </si>
  <si>
    <t>Other Products</t>
  </si>
  <si>
    <t>Prod41</t>
  </si>
  <si>
    <t>Prod43</t>
  </si>
  <si>
    <t>Prod44</t>
  </si>
  <si>
    <t>Prod45</t>
  </si>
  <si>
    <t>Prod46</t>
  </si>
  <si>
    <t>Total Prods</t>
  </si>
  <si>
    <t>Prod1-10</t>
  </si>
  <si>
    <t>Prod12-16</t>
  </si>
  <si>
    <t>Prods17-36</t>
  </si>
  <si>
    <t>Prod37-42</t>
  </si>
  <si>
    <t>Toatl Prods</t>
  </si>
  <si>
    <t>Prods 43-46</t>
  </si>
  <si>
    <t>WW CtC Changes</t>
  </si>
  <si>
    <t>Geo 1 C2C
Changes</t>
  </si>
  <si>
    <t>Geo 2 C2C
Changes</t>
  </si>
  <si>
    <t>Geo 3 C2C
Changes</t>
  </si>
  <si>
    <t>WW Supply</t>
  </si>
  <si>
    <t>WW
Add Supply</t>
  </si>
  <si>
    <t>WW
Request</t>
  </si>
  <si>
    <t>Geo 1 Request</t>
  </si>
  <si>
    <t>Geo 2 Request</t>
  </si>
  <si>
    <t>Geo 3 Request</t>
  </si>
  <si>
    <t>WW Supply to Request</t>
  </si>
  <si>
    <t>1Q 2011</t>
  </si>
  <si>
    <t>2Q 2011</t>
  </si>
  <si>
    <t>WW Req</t>
  </si>
  <si>
    <t>WW Supp</t>
  </si>
  <si>
    <t>Total</t>
  </si>
  <si>
    <t>Geo1</t>
  </si>
  <si>
    <t>Geo2</t>
  </si>
  <si>
    <t>Geo3</t>
  </si>
  <si>
    <t>WW CtC
Changes</t>
  </si>
  <si>
    <t>WW Add Supply</t>
  </si>
  <si>
    <t>WW Supply to Req</t>
  </si>
  <si>
    <t>Avg 1</t>
  </si>
  <si>
    <t>Avg 2</t>
  </si>
  <si>
    <t>Avg 3</t>
  </si>
  <si>
    <t>WW Actual Total Sales</t>
  </si>
  <si>
    <t>Executive Review Dashboard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</si>
</sst>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$&quot;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00"/>
    <numFmt numFmtId="180" formatCode="0.0000"/>
    <numFmt numFmtId="181" formatCode="#,##0_ ;[Red]\-#,##0\ "/>
    <numFmt numFmtId="182" formatCode="#,##0_);[Red]\[#,##0\]"/>
    <numFmt numFmtId="183" formatCode=";;;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4.9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4.25"/>
      <color indexed="8"/>
      <name val="Arial"/>
      <family val="2"/>
    </font>
    <font>
      <sz val="1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/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178" fontId="1" fillId="33" borderId="0" xfId="0" applyNumberFormat="1" applyFont="1" applyFill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182" fontId="2" fillId="34" borderId="18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3" fillId="35" borderId="19" xfId="0" applyNumberFormat="1" applyFont="1" applyFill="1" applyBorder="1" applyAlignment="1" applyProtection="1">
      <alignment horizontal="left" vertical="center" wrapText="1"/>
      <protection hidden="1" locked="0"/>
    </xf>
    <xf numFmtId="182" fontId="2" fillId="35" borderId="18" xfId="0" applyNumberFormat="1" applyFont="1" applyFill="1" applyBorder="1" applyAlignment="1" applyProtection="1">
      <alignment horizontal="center" vertical="center"/>
      <protection hidden="1" locked="0"/>
    </xf>
    <xf numFmtId="182" fontId="2" fillId="35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36" borderId="19" xfId="0" applyNumberFormat="1" applyFont="1" applyFill="1" applyBorder="1" applyAlignment="1" applyProtection="1">
      <alignment horizontal="left" vertical="center" wrapText="1"/>
      <protection hidden="1" locked="0"/>
    </xf>
    <xf numFmtId="182" fontId="2" fillId="36" borderId="18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37" borderId="19" xfId="0" applyNumberFormat="1" applyFont="1" applyFill="1" applyBorder="1" applyAlignment="1" applyProtection="1">
      <alignment horizontal="left" vertical="center" wrapText="1"/>
      <protection hidden="1" locked="0"/>
    </xf>
    <xf numFmtId="182" fontId="2" fillId="37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8" borderId="19" xfId="0" applyNumberFormat="1" applyFont="1" applyFill="1" applyBorder="1" applyAlignment="1" applyProtection="1">
      <alignment horizontal="left" vertical="center" wrapText="1"/>
      <protection hidden="1" locked="0"/>
    </xf>
    <xf numFmtId="182" fontId="2" fillId="38" borderId="18" xfId="0" applyNumberFormat="1" applyFont="1" applyFill="1" applyBorder="1" applyAlignment="1" applyProtection="1">
      <alignment horizontal="center" vertical="center"/>
      <protection hidden="1" locked="0"/>
    </xf>
    <xf numFmtId="182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1" xfId="0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37" borderId="18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82" fontId="2" fillId="0" borderId="32" xfId="0" applyNumberFormat="1" applyFont="1" applyBorder="1" applyAlignment="1">
      <alignment horizontal="center"/>
    </xf>
    <xf numFmtId="182" fontId="2" fillId="0" borderId="33" xfId="0" applyNumberFormat="1" applyFont="1" applyBorder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4" borderId="39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center" vertical="center"/>
    </xf>
    <xf numFmtId="0" fontId="7" fillId="34" borderId="0" xfId="0" applyFont="1" applyFill="1" applyBorder="1" applyAlignment="1" applyProtection="1">
      <alignment horizontal="left" vertical="center" indent="2"/>
      <protection hidden="1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35"/>
          <c:w val="0.95725"/>
          <c:h val="0.6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Summary!$D$7:$G$7</c:f>
              <c:strCache/>
            </c:strRef>
          </c:cat>
          <c:val>
            <c:numRef>
              <c:f>Summary!$D$8:$G$8</c:f>
              <c:numCache/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b"/>
        <c:delete val="1"/>
        <c:majorTickMark val="out"/>
        <c:minorTickMark val="none"/>
        <c:tickLblPos val="nextTo"/>
        <c:crossAx val="39883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025"/>
          <c:w val="0.93425"/>
          <c:h val="0.87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'Other Info'!$C$17:$N$17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'Other Info'!$C$18:$N$18</c:f>
              <c:numCache>
                <c:ptCount val="12"/>
                <c:pt idx="0">
                  <c:v>50</c:v>
                </c:pt>
                <c:pt idx="1">
                  <c:v>65</c:v>
                </c:pt>
                <c:pt idx="2">
                  <c:v>90</c:v>
                </c:pt>
                <c:pt idx="3">
                  <c:v>55</c:v>
                </c:pt>
                <c:pt idx="4">
                  <c:v>75</c:v>
                </c:pt>
                <c:pt idx="5">
                  <c:v>95</c:v>
                </c:pt>
                <c:pt idx="6">
                  <c:v>60</c:v>
                </c:pt>
                <c:pt idx="7">
                  <c:v>80</c:v>
                </c:pt>
                <c:pt idx="8">
                  <c:v>90</c:v>
                </c:pt>
                <c:pt idx="9">
                  <c:v>70</c:v>
                </c:pt>
                <c:pt idx="10">
                  <c:v>90</c:v>
                </c:pt>
                <c:pt idx="11">
                  <c:v>120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327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6025"/>
          <c:w val="0.933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Summary!$AG$8:$AN$8</c:f>
              <c:strCache/>
            </c:strRef>
          </c:cat>
          <c:val>
            <c:numRef>
              <c:f>Summary!$AG$29:$AN$29</c:f>
              <c:numCache/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barChart>
        <c:barDir val="col"/>
        <c:grouping val="clustered"/>
        <c:varyColors val="0"/>
        <c:gapWidth val="50"/>
        <c:axId val="64262909"/>
        <c:axId val="41495270"/>
      </c:barChart>
      <c:catAx>
        <c:axId val="64262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delete val="1"/>
        <c:majorTickMark val="out"/>
        <c:minorTickMark val="none"/>
        <c:tickLblPos val="nextTo"/>
        <c:crossAx val="6426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val>
            <c:numRef>
              <c:f>Summary!$Q$35:$S$35</c:f>
              <c:numCache/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1"/>
        <c:majorTickMark val="out"/>
        <c:minorTickMark val="none"/>
        <c:tickLblPos val="nextTo"/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delete val="1"/>
        <c:majorTickMark val="out"/>
        <c:minorTickMark val="none"/>
        <c:tickLblPos val="nextTo"/>
        <c:crossAx val="37913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Summary!$Q$36:$S$36</c:f>
              <c:numCache/>
            </c:numRef>
          </c:val>
        </c:ser>
        <c:axId val="51063121"/>
        <c:axId val="56914906"/>
      </c:areaChart>
      <c:catAx>
        <c:axId val="510631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l"/>
        <c:delete val="1"/>
        <c:majorTickMark val="out"/>
        <c:minorTickMark val="none"/>
        <c:tickLblPos val="nextTo"/>
        <c:crossAx val="510631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Summary!$Q$37:$S$37</c:f>
              <c:numCache/>
            </c:numRef>
          </c:val>
        </c:ser>
        <c:gapWidth val="50"/>
        <c:axId val="42472107"/>
        <c:axId val="46704644"/>
      </c:barChart>
      <c:catAx>
        <c:axId val="424721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delete val="1"/>
        <c:majorTickMark val="out"/>
        <c:minorTickMark val="none"/>
        <c:tickLblPos val="nextTo"/>
        <c:crossAx val="4247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CCFF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Summary!$Q$38:$S$38</c:f>
              <c:numCache/>
            </c:numRef>
          </c:val>
        </c:ser>
        <c:axId val="17688613"/>
        <c:axId val="24979790"/>
      </c:areaChart>
      <c:catAx>
        <c:axId val="1768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delete val="1"/>
        <c:majorTickMark val="out"/>
        <c:minorTickMark val="none"/>
        <c:tickLblPos val="nextTo"/>
        <c:crossAx val="176886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15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Summary!$Q$39:$S$39</c:f>
              <c:numCache/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</c:scaling>
        <c:axPos val="l"/>
        <c:delete val="1"/>
        <c:majorTickMark val="out"/>
        <c:minorTickMark val="none"/>
        <c:tickLblPos val="nextTo"/>
        <c:crossAx val="23491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76200</xdr:rowOff>
    </xdr:from>
    <xdr:to>
      <xdr:col>8</xdr:col>
      <xdr:colOff>9525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209550" y="1476375"/>
        <a:ext cx="45339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21</xdr:row>
      <xdr:rowOff>38100</xdr:rowOff>
    </xdr:from>
    <xdr:to>
      <xdr:col>19</xdr:col>
      <xdr:colOff>466725</xdr:colOff>
      <xdr:row>31</xdr:row>
      <xdr:rowOff>161925</xdr:rowOff>
    </xdr:to>
    <xdr:graphicFrame>
      <xdr:nvGraphicFramePr>
        <xdr:cNvPr id="2" name="Chart 11"/>
        <xdr:cNvGraphicFramePr/>
      </xdr:nvGraphicFramePr>
      <xdr:xfrm>
        <a:off x="7839075" y="3533775"/>
        <a:ext cx="29813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7</xdr:row>
      <xdr:rowOff>209550</xdr:rowOff>
    </xdr:from>
    <xdr:to>
      <xdr:col>19</xdr:col>
      <xdr:colOff>438150</xdr:colOff>
      <xdr:row>18</xdr:row>
      <xdr:rowOff>95250</xdr:rowOff>
    </xdr:to>
    <xdr:graphicFrame>
      <xdr:nvGraphicFramePr>
        <xdr:cNvPr id="3" name="Chart 14"/>
        <xdr:cNvGraphicFramePr/>
      </xdr:nvGraphicFramePr>
      <xdr:xfrm>
        <a:off x="7867650" y="1400175"/>
        <a:ext cx="29241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152400</xdr:colOff>
      <xdr:row>6</xdr:row>
      <xdr:rowOff>95250</xdr:rowOff>
    </xdr:from>
    <xdr:to>
      <xdr:col>20</xdr:col>
      <xdr:colOff>19050</xdr:colOff>
      <xdr:row>7</xdr:row>
      <xdr:rowOff>209550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7858125" y="1123950"/>
          <a:ext cx="3124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8 Qtr's Order Load at given week</a:t>
          </a:r>
        </a:p>
      </xdr:txBody>
    </xdr:sp>
    <xdr:clientData/>
  </xdr:twoCellAnchor>
  <xdr:twoCellAnchor>
    <xdr:from>
      <xdr:col>8</xdr:col>
      <xdr:colOff>200025</xdr:colOff>
      <xdr:row>6</xdr:row>
      <xdr:rowOff>47625</xdr:rowOff>
    </xdr:from>
    <xdr:to>
      <xdr:col>15</xdr:col>
      <xdr:colOff>76200</xdr:colOff>
      <xdr:row>8</xdr:row>
      <xdr:rowOff>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4933950" y="1076325"/>
          <a:ext cx="28479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Last 4 Qtr's + CQ 2009 Order Load by product</a:t>
          </a:r>
        </a:p>
      </xdr:txBody>
    </xdr:sp>
    <xdr:clientData/>
  </xdr:twoCellAnchor>
  <xdr:twoCellAnchor>
    <xdr:from>
      <xdr:col>15</xdr:col>
      <xdr:colOff>9525</xdr:colOff>
      <xdr:row>33</xdr:row>
      <xdr:rowOff>9525</xdr:rowOff>
    </xdr:from>
    <xdr:to>
      <xdr:col>15</xdr:col>
      <xdr:colOff>800100</xdr:colOff>
      <xdr:row>33</xdr:row>
      <xdr:rowOff>133350</xdr:rowOff>
    </xdr:to>
    <xdr:graphicFrame>
      <xdr:nvGraphicFramePr>
        <xdr:cNvPr id="6" name="TinyGraphs 1"/>
        <xdr:cNvGraphicFramePr/>
      </xdr:nvGraphicFramePr>
      <xdr:xfrm>
        <a:off x="7715250" y="5638800"/>
        <a:ext cx="790575" cy="12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</xdr:colOff>
      <xdr:row>34</xdr:row>
      <xdr:rowOff>9525</xdr:rowOff>
    </xdr:from>
    <xdr:to>
      <xdr:col>15</xdr:col>
      <xdr:colOff>800100</xdr:colOff>
      <xdr:row>34</xdr:row>
      <xdr:rowOff>133350</xdr:rowOff>
    </xdr:to>
    <xdr:graphicFrame>
      <xdr:nvGraphicFramePr>
        <xdr:cNvPr id="7" name="TinyGraphs 2"/>
        <xdr:cNvGraphicFramePr/>
      </xdr:nvGraphicFramePr>
      <xdr:xfrm>
        <a:off x="7715250" y="5791200"/>
        <a:ext cx="790575" cy="12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9525</xdr:colOff>
      <xdr:row>35</xdr:row>
      <xdr:rowOff>9525</xdr:rowOff>
    </xdr:from>
    <xdr:to>
      <xdr:col>15</xdr:col>
      <xdr:colOff>800100</xdr:colOff>
      <xdr:row>35</xdr:row>
      <xdr:rowOff>133350</xdr:rowOff>
    </xdr:to>
    <xdr:graphicFrame>
      <xdr:nvGraphicFramePr>
        <xdr:cNvPr id="8" name="TinyGraphs 3"/>
        <xdr:cNvGraphicFramePr/>
      </xdr:nvGraphicFramePr>
      <xdr:xfrm>
        <a:off x="7715250" y="5943600"/>
        <a:ext cx="790575" cy="12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9525</xdr:colOff>
      <xdr:row>36</xdr:row>
      <xdr:rowOff>9525</xdr:rowOff>
    </xdr:from>
    <xdr:to>
      <xdr:col>15</xdr:col>
      <xdr:colOff>800100</xdr:colOff>
      <xdr:row>36</xdr:row>
      <xdr:rowOff>133350</xdr:rowOff>
    </xdr:to>
    <xdr:graphicFrame>
      <xdr:nvGraphicFramePr>
        <xdr:cNvPr id="9" name="TinyGraphs 4"/>
        <xdr:cNvGraphicFramePr/>
      </xdr:nvGraphicFramePr>
      <xdr:xfrm>
        <a:off x="7715250" y="6096000"/>
        <a:ext cx="790575" cy="123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9525</xdr:colOff>
      <xdr:row>37</xdr:row>
      <xdr:rowOff>9525</xdr:rowOff>
    </xdr:from>
    <xdr:to>
      <xdr:col>15</xdr:col>
      <xdr:colOff>800100</xdr:colOff>
      <xdr:row>37</xdr:row>
      <xdr:rowOff>133350</xdr:rowOff>
    </xdr:to>
    <xdr:graphicFrame>
      <xdr:nvGraphicFramePr>
        <xdr:cNvPr id="10" name="TinyGraphs 5"/>
        <xdr:cNvGraphicFramePr/>
      </xdr:nvGraphicFramePr>
      <xdr:xfrm>
        <a:off x="7715250" y="6248400"/>
        <a:ext cx="790575" cy="123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</xdr:colOff>
      <xdr:row>38</xdr:row>
      <xdr:rowOff>9525</xdr:rowOff>
    </xdr:from>
    <xdr:to>
      <xdr:col>15</xdr:col>
      <xdr:colOff>800100</xdr:colOff>
      <xdr:row>38</xdr:row>
      <xdr:rowOff>133350</xdr:rowOff>
    </xdr:to>
    <xdr:graphicFrame>
      <xdr:nvGraphicFramePr>
        <xdr:cNvPr id="11" name="TinyGraphs 6"/>
        <xdr:cNvGraphicFramePr/>
      </xdr:nvGraphicFramePr>
      <xdr:xfrm>
        <a:off x="7715250" y="6400800"/>
        <a:ext cx="790575" cy="123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158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71475"/>
          <a:ext cx="0" cy="2529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January Overview:  CA-Able SOP = 87K, Committed SOP = 87K, Load cob 16th Jan = 42K, ATS = 45K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1Q Overview: CA-Able SOP = 250K, Committed SOP = 249K, QTD Load cob 16th Jan = 43K, ATS = 207K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1Q S/D prelim product bottoms-up load-based projection = 221-230K, preliminary S/D projection range 230-235K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8336875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0</xdr:colOff>
      <xdr:row>176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8336875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9308425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0</xdr:colOff>
      <xdr:row>199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32061150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0</xdr:colOff>
      <xdr:row>200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32223075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0</xdr:colOff>
      <xdr:row>201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32385000"/>
          <a:ext cx="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SOLD 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D74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3.00390625" style="1" customWidth="1"/>
    <col min="2" max="2" width="18.8515625" style="1" customWidth="1"/>
    <col min="3" max="3" width="2.28125" style="1" customWidth="1"/>
    <col min="4" max="6" width="9.421875" style="1" bestFit="1" customWidth="1"/>
    <col min="7" max="7" width="9.421875" style="1" customWidth="1"/>
    <col min="8" max="8" width="9.140625" style="1" customWidth="1"/>
    <col min="9" max="9" width="3.57421875" style="1" customWidth="1"/>
    <col min="10" max="10" width="12.28125" style="1" bestFit="1" customWidth="1"/>
    <col min="11" max="11" width="5.140625" style="1" customWidth="1"/>
    <col min="12" max="12" width="6.28125" style="1" customWidth="1"/>
    <col min="13" max="13" width="5.421875" style="1" customWidth="1"/>
    <col min="14" max="14" width="6.421875" style="1" customWidth="1"/>
    <col min="15" max="15" width="5.421875" style="1" customWidth="1"/>
    <col min="16" max="16" width="12.28125" style="1" bestFit="1" customWidth="1"/>
    <col min="17" max="31" width="9.140625" style="1" customWidth="1"/>
    <col min="32" max="32" width="14.00390625" style="1" bestFit="1" customWidth="1"/>
    <col min="33" max="34" width="9.140625" style="1" customWidth="1"/>
    <col min="35" max="35" width="15.8515625" style="1" bestFit="1" customWidth="1"/>
    <col min="36" max="40" width="9.140625" style="1" customWidth="1"/>
    <col min="41" max="41" width="0.85546875" style="1" customWidth="1"/>
    <col min="42" max="54" width="9.140625" style="1" customWidth="1"/>
    <col min="55" max="55" width="28.57421875" style="1" customWidth="1"/>
    <col min="56" max="16384" width="9.140625" style="1" customWidth="1"/>
  </cols>
  <sheetData>
    <row r="3" spans="2:19" ht="12">
      <c r="B3" s="115" t="s">
        <v>125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2:19" ht="12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4:18" ht="19.5">
      <c r="D6" s="117" t="s">
        <v>0</v>
      </c>
      <c r="E6" s="118"/>
      <c r="F6" s="118"/>
      <c r="G6" s="119"/>
      <c r="I6" s="7"/>
      <c r="J6" s="7"/>
      <c r="K6" s="7"/>
      <c r="L6" s="7"/>
      <c r="M6" s="7"/>
      <c r="N6" s="7"/>
      <c r="O6" s="7"/>
      <c r="P6" s="82">
        <v>3</v>
      </c>
      <c r="Q6" s="82">
        <v>12</v>
      </c>
      <c r="R6" s="7"/>
    </row>
    <row r="7" spans="4:7" ht="12.75" thickBot="1">
      <c r="D7" s="101" t="s">
        <v>26</v>
      </c>
      <c r="E7" s="101" t="s">
        <v>112</v>
      </c>
      <c r="F7" s="101" t="s">
        <v>113</v>
      </c>
      <c r="G7" s="101" t="s">
        <v>37</v>
      </c>
    </row>
    <row r="8" spans="2:56" ht="16.5" thickBot="1">
      <c r="B8" s="100" t="s">
        <v>38</v>
      </c>
      <c r="D8" s="102">
        <v>102.9</v>
      </c>
      <c r="E8" s="103">
        <v>160.8</v>
      </c>
      <c r="F8" s="103">
        <v>156.6</v>
      </c>
      <c r="G8" s="103">
        <v>135.8</v>
      </c>
      <c r="J8" s="120"/>
      <c r="K8" s="120"/>
      <c r="L8" s="120"/>
      <c r="M8" s="120"/>
      <c r="N8" s="120"/>
      <c r="P8" s="71"/>
      <c r="Q8" s="71"/>
      <c r="R8" s="71"/>
      <c r="S8" s="71"/>
      <c r="T8" s="71"/>
      <c r="U8" s="71"/>
      <c r="AF8" s="9" t="s">
        <v>2</v>
      </c>
      <c r="AG8" s="9" t="s">
        <v>4</v>
      </c>
      <c r="AH8" s="9" t="s">
        <v>5</v>
      </c>
      <c r="AI8" s="9" t="s">
        <v>6</v>
      </c>
      <c r="AJ8" s="9" t="s">
        <v>7</v>
      </c>
      <c r="AK8" s="9" t="s">
        <v>8</v>
      </c>
      <c r="AL8" s="9" t="s">
        <v>9</v>
      </c>
      <c r="AM8" s="9" t="s">
        <v>10</v>
      </c>
      <c r="AN8" s="9" t="s">
        <v>11</v>
      </c>
      <c r="AO8" s="8"/>
      <c r="AP8" s="9" t="s">
        <v>121</v>
      </c>
      <c r="AQ8" s="9" t="s">
        <v>122</v>
      </c>
      <c r="AR8" s="10" t="s">
        <v>123</v>
      </c>
      <c r="AW8" s="2" t="s">
        <v>25</v>
      </c>
      <c r="AX8" s="2"/>
      <c r="AY8" s="2">
        <v>1</v>
      </c>
      <c r="BA8" s="1">
        <v>2006</v>
      </c>
      <c r="BC8" s="116" t="s">
        <v>33</v>
      </c>
      <c r="BD8" s="116"/>
    </row>
    <row r="9" spans="10:53" ht="12.75" thickBot="1">
      <c r="J9" s="83" t="s">
        <v>2</v>
      </c>
      <c r="K9" s="84" t="s">
        <v>4</v>
      </c>
      <c r="L9" s="84" t="s">
        <v>8</v>
      </c>
      <c r="M9" s="84" t="s">
        <v>9</v>
      </c>
      <c r="N9" s="84" t="s">
        <v>10</v>
      </c>
      <c r="O9" s="85" t="s">
        <v>11</v>
      </c>
      <c r="P9" s="72"/>
      <c r="Q9" s="65"/>
      <c r="R9" s="65"/>
      <c r="S9" s="65"/>
      <c r="T9" s="65"/>
      <c r="U9" s="65"/>
      <c r="AF9" s="2" t="s">
        <v>45</v>
      </c>
      <c r="AG9" s="5">
        <f ca="1">SUMPRODUCT(('Raw Qtr Data'!$A$3:$A$1675=Summary!$P$6)*('Raw Qtr Data'!$B$3:$B$1675=Summary!$AF9)*('Raw Qtr Data'!$C$3:$C$1675=Summary!AG$8),(OFFSET('Raw Qtr Data'!$C$3:$C$1675,,INDEX('Raw Qtr Data'!$D$3:$P$3,,Summary!$Q$6))))/1000</f>
        <v>2.6</v>
      </c>
      <c r="AH9" s="5">
        <f ca="1">SUMPRODUCT(('Raw Qtr Data'!$A$3:$A$1675=Summary!$P$6)*('Raw Qtr Data'!$B$3:$B$1675=Summary!$AF9)*('Raw Qtr Data'!$C$3:$C$1675=Summary!AH$8),(OFFSET('Raw Qtr Data'!$C$3:$C$1675,,INDEX('Raw Qtr Data'!$D$3:$P$3,,Summary!$Q$6))))/1000</f>
        <v>1.9</v>
      </c>
      <c r="AI9" s="5">
        <f ca="1">SUMPRODUCT(('Raw Qtr Data'!$A$3:$A$1675=Summary!$P$6)*('Raw Qtr Data'!$B$3:$B$1675=Summary!$AF9)*('Raw Qtr Data'!$C$3:$C$1675=Summary!AI$8),(OFFSET('Raw Qtr Data'!$C$3:$C$1675,,INDEX('Raw Qtr Data'!$D$3:$P$3,,Summary!$Q$6))))/1000</f>
        <v>2.1</v>
      </c>
      <c r="AJ9" s="5">
        <f ca="1">SUMPRODUCT(('Raw Qtr Data'!$A$3:$A$1675=Summary!$P$6)*('Raw Qtr Data'!$B$3:$B$1675=Summary!$AF9)*('Raw Qtr Data'!$C$3:$C$1675=Summary!AJ$8),(OFFSET('Raw Qtr Data'!$C$3:$C$1675,,INDEX('Raw Qtr Data'!$D$3:$P$3,,Summary!$Q$6))))/1000</f>
        <v>2.2</v>
      </c>
      <c r="AK9" s="5">
        <f ca="1">SUMPRODUCT(('Raw Qtr Data'!$A$3:$A$1675=Summary!$P$6)*('Raw Qtr Data'!$B$3:$B$1675=Summary!$AF9)*('Raw Qtr Data'!$C$3:$C$1675=Summary!AK$8),(OFFSET('Raw Qtr Data'!$C$3:$C$1675,,INDEX('Raw Qtr Data'!$D$3:$P$3,,Summary!$Q$6))))/1000</f>
        <v>1.6</v>
      </c>
      <c r="AL9" s="5">
        <f ca="1">SUMPRODUCT(('Raw Qtr Data'!$A$3:$A$1675=Summary!$P$6)*('Raw Qtr Data'!$B$3:$B$1675=Summary!$AF9)*('Raw Qtr Data'!$C$3:$C$1675=Summary!AL$8),(OFFSET('Raw Qtr Data'!$C$3:$C$1675,,INDEX('Raw Qtr Data'!$D$3:$P$3,,Summary!$Q$6))))/1000</f>
        <v>1.8</v>
      </c>
      <c r="AM9" s="5">
        <f ca="1">SUMPRODUCT(('Raw Qtr Data'!$A$3:$A$1675=Summary!$P$6)*('Raw Qtr Data'!$B$3:$B$1675=Summary!$AF9)*('Raw Qtr Data'!$C$3:$C$1675=Summary!AM$8),(OFFSET('Raw Qtr Data'!$C$3:$C$1675,,INDEX('Raw Qtr Data'!$D$3:$P$3,,Summary!$Q$6))))/1000</f>
        <v>2.1</v>
      </c>
      <c r="AN9" s="5">
        <f ca="1">SUMPRODUCT(('Raw Qtr Data'!$A$3:$A$1675=Summary!$P$6)*('Raw Qtr Data'!$B$3:$B$1675=Summary!$AF9)*('Raw Qtr Data'!$C$3:$C$1675=Summary!AN$8),(OFFSET('Raw Qtr Data'!$C$3:$C$1675,,INDEX('Raw Qtr Data'!$D$3:$P$3,,Summary!$Q$6))))/1000</f>
        <v>2.15</v>
      </c>
      <c r="AO9" s="12"/>
      <c r="AP9" s="5">
        <f aca="true" t="shared" si="0" ref="AP9:AP16">AVERAGE(AK9:AO9)</f>
        <v>1.9125</v>
      </c>
      <c r="AQ9" s="5">
        <f aca="true" t="shared" si="1" ref="AQ9:AQ16">AVERAGE(AM9:AN9)</f>
        <v>2.125</v>
      </c>
      <c r="AR9" s="5">
        <f aca="true" t="shared" si="2" ref="AR9:AR16">AVERAGE(AG9,AK9)</f>
        <v>2.1</v>
      </c>
      <c r="AW9" s="2" t="s">
        <v>115</v>
      </c>
      <c r="AX9" s="2"/>
      <c r="AY9" s="2">
        <v>2</v>
      </c>
      <c r="BA9" s="1">
        <v>2007</v>
      </c>
    </row>
    <row r="10" spans="10:56" ht="13.5" thickBot="1">
      <c r="J10" s="104" t="s">
        <v>45</v>
      </c>
      <c r="K10" s="65">
        <f>AG9</f>
        <v>2.6</v>
      </c>
      <c r="L10" s="65">
        <f>AK9</f>
        <v>1.6</v>
      </c>
      <c r="M10" s="65">
        <f>AL9</f>
        <v>1.8</v>
      </c>
      <c r="N10" s="65">
        <f>AM9</f>
        <v>2.1</v>
      </c>
      <c r="O10" s="86">
        <f>AN9</f>
        <v>2.15</v>
      </c>
      <c r="P10" s="72"/>
      <c r="Q10" s="65"/>
      <c r="R10" s="65"/>
      <c r="S10" s="65"/>
      <c r="T10" s="65"/>
      <c r="U10" s="65"/>
      <c r="AF10" s="2" t="s">
        <v>46</v>
      </c>
      <c r="AG10" s="5">
        <f ca="1">SUMPRODUCT(('Raw Qtr Data'!$A$3:$A$1675=Summary!$P$6)*('Raw Qtr Data'!$B$3:$B$1675=Summary!$AF10)*('Raw Qtr Data'!$C$3:$C$1675=Summary!AG$8),(OFFSET('Raw Qtr Data'!$C$3:$C$1675,,INDEX('Raw Qtr Data'!$D$3:$P$3,,Summary!$Q$6))))/1000</f>
        <v>1.9</v>
      </c>
      <c r="AH10" s="5">
        <f ca="1">SUMPRODUCT(('Raw Qtr Data'!$A$3:$A$1675=Summary!$P$6)*('Raw Qtr Data'!$B$3:$B$1675=Summary!$AF10)*('Raw Qtr Data'!$C$3:$C$1675=Summary!AH$8),(OFFSET('Raw Qtr Data'!$C$3:$C$1675,,INDEX('Raw Qtr Data'!$D$3:$P$3,,Summary!$Q$6))))/1000</f>
        <v>2.1</v>
      </c>
      <c r="AI10" s="5">
        <f ca="1">SUMPRODUCT(('Raw Qtr Data'!$A$3:$A$1675=Summary!$P$6)*('Raw Qtr Data'!$B$3:$B$1675=Summary!$AF10)*('Raw Qtr Data'!$C$3:$C$1675=Summary!AI$8),(OFFSET('Raw Qtr Data'!$C$3:$C$1675,,INDEX('Raw Qtr Data'!$D$3:$P$3,,Summary!$Q$6))))/1000</f>
        <v>2.2</v>
      </c>
      <c r="AJ10" s="5">
        <f ca="1">SUMPRODUCT(('Raw Qtr Data'!$A$3:$A$1675=Summary!$P$6)*('Raw Qtr Data'!$B$3:$B$1675=Summary!$AF10)*('Raw Qtr Data'!$C$3:$C$1675=Summary!AJ$8),(OFFSET('Raw Qtr Data'!$C$3:$C$1675,,INDEX('Raw Qtr Data'!$D$3:$P$3,,Summary!$Q$6))))/1000</f>
        <v>1.6</v>
      </c>
      <c r="AK10" s="5">
        <f ca="1">SUMPRODUCT(('Raw Qtr Data'!$A$3:$A$1675=Summary!$P$6)*('Raw Qtr Data'!$B$3:$B$1675=Summary!$AF10)*('Raw Qtr Data'!$C$3:$C$1675=Summary!AK$8),(OFFSET('Raw Qtr Data'!$C$3:$C$1675,,INDEX('Raw Qtr Data'!$D$3:$P$3,,Summary!$Q$6))))/1000</f>
        <v>1.8</v>
      </c>
      <c r="AL10" s="5">
        <f ca="1">SUMPRODUCT(('Raw Qtr Data'!$A$3:$A$1675=Summary!$P$6)*('Raw Qtr Data'!$B$3:$B$1675=Summary!$AF10)*('Raw Qtr Data'!$C$3:$C$1675=Summary!AL$8),(OFFSET('Raw Qtr Data'!$C$3:$C$1675,,INDEX('Raw Qtr Data'!$D$3:$P$3,,Summary!$Q$6))))/1000</f>
        <v>2.1</v>
      </c>
      <c r="AM10" s="5">
        <f ca="1">SUMPRODUCT(('Raw Qtr Data'!$A$3:$A$1675=Summary!$P$6)*('Raw Qtr Data'!$B$3:$B$1675=Summary!$AF10)*('Raw Qtr Data'!$C$3:$C$1675=Summary!AM$8),(OFFSET('Raw Qtr Data'!$C$3:$C$1675,,INDEX('Raw Qtr Data'!$D$3:$P$3,,Summary!$Q$6))))/1000</f>
        <v>2.15</v>
      </c>
      <c r="AN10" s="5">
        <f ca="1">SUMPRODUCT(('Raw Qtr Data'!$A$3:$A$1675=Summary!$P$6)*('Raw Qtr Data'!$B$3:$B$1675=Summary!$AF10)*('Raw Qtr Data'!$C$3:$C$1675=Summary!AN$8),(OFFSET('Raw Qtr Data'!$C$3:$C$1675,,INDEX('Raw Qtr Data'!$D$3:$P$3,,Summary!$Q$6))))/1000</f>
        <v>2.3</v>
      </c>
      <c r="AO10" s="12"/>
      <c r="AP10" s="5">
        <f t="shared" si="0"/>
        <v>2.0875000000000004</v>
      </c>
      <c r="AQ10" s="5">
        <f t="shared" si="1"/>
        <v>2.2249999999999996</v>
      </c>
      <c r="AR10" s="5">
        <f t="shared" si="2"/>
        <v>1.85</v>
      </c>
      <c r="AW10" s="2" t="s">
        <v>116</v>
      </c>
      <c r="AX10" s="2"/>
      <c r="AY10" s="2">
        <v>3</v>
      </c>
      <c r="BA10" s="1">
        <v>2008</v>
      </c>
      <c r="BC10" s="52" t="s">
        <v>34</v>
      </c>
      <c r="BD10" s="53">
        <v>0</v>
      </c>
    </row>
    <row r="11" spans="10:56" ht="13.5" thickBot="1">
      <c r="J11" s="104" t="s">
        <v>46</v>
      </c>
      <c r="K11" s="65">
        <f aca="true" t="shared" si="3" ref="K11:K28">AG10</f>
        <v>1.9</v>
      </c>
      <c r="L11" s="65">
        <f aca="true" t="shared" si="4" ref="L11:L28">AK10</f>
        <v>1.8</v>
      </c>
      <c r="M11" s="65">
        <f aca="true" t="shared" si="5" ref="M11:M28">AL10</f>
        <v>2.1</v>
      </c>
      <c r="N11" s="65">
        <f aca="true" t="shared" si="6" ref="N11:N28">AM10</f>
        <v>2.15</v>
      </c>
      <c r="O11" s="86">
        <f aca="true" t="shared" si="7" ref="O11:O28">AN10</f>
        <v>2.3</v>
      </c>
      <c r="P11" s="72"/>
      <c r="Q11" s="65"/>
      <c r="R11" s="65"/>
      <c r="S11" s="65"/>
      <c r="T11" s="65"/>
      <c r="U11" s="65"/>
      <c r="AF11" s="2" t="s">
        <v>47</v>
      </c>
      <c r="AG11" s="5">
        <f ca="1">SUMPRODUCT(('Raw Qtr Data'!$A$3:$A$1675=Summary!$P$6)*('Raw Qtr Data'!$B$3:$B$1675=Summary!$AF11)*('Raw Qtr Data'!$C$3:$C$1675=Summary!AG$8),(OFFSET('Raw Qtr Data'!$C$3:$C$1675,,INDEX('Raw Qtr Data'!$D$3:$P$3,,Summary!$Q$6))))/1000</f>
        <v>2.1</v>
      </c>
      <c r="AH11" s="5">
        <f ca="1">SUMPRODUCT(('Raw Qtr Data'!$A$3:$A$1675=Summary!$P$6)*('Raw Qtr Data'!$B$3:$B$1675=Summary!$AF11)*('Raw Qtr Data'!$C$3:$C$1675=Summary!AH$8),(OFFSET('Raw Qtr Data'!$C$3:$C$1675,,INDEX('Raw Qtr Data'!$D$3:$P$3,,Summary!$Q$6))))/1000</f>
        <v>2.2</v>
      </c>
      <c r="AI11" s="5">
        <f ca="1">SUMPRODUCT(('Raw Qtr Data'!$A$3:$A$1675=Summary!$P$6)*('Raw Qtr Data'!$B$3:$B$1675=Summary!$AF11)*('Raw Qtr Data'!$C$3:$C$1675=Summary!AI$8),(OFFSET('Raw Qtr Data'!$C$3:$C$1675,,INDEX('Raw Qtr Data'!$D$3:$P$3,,Summary!$Q$6))))/1000</f>
        <v>1.6</v>
      </c>
      <c r="AJ11" s="5">
        <f ca="1">SUMPRODUCT(('Raw Qtr Data'!$A$3:$A$1675=Summary!$P$6)*('Raw Qtr Data'!$B$3:$B$1675=Summary!$AF11)*('Raw Qtr Data'!$C$3:$C$1675=Summary!AJ$8),(OFFSET('Raw Qtr Data'!$C$3:$C$1675,,INDEX('Raw Qtr Data'!$D$3:$P$3,,Summary!$Q$6))))/1000</f>
        <v>1.8</v>
      </c>
      <c r="AK11" s="5">
        <f ca="1">SUMPRODUCT(('Raw Qtr Data'!$A$3:$A$1675=Summary!$P$6)*('Raw Qtr Data'!$B$3:$B$1675=Summary!$AF11)*('Raw Qtr Data'!$C$3:$C$1675=Summary!AK$8),(OFFSET('Raw Qtr Data'!$C$3:$C$1675,,INDEX('Raw Qtr Data'!$D$3:$P$3,,Summary!$Q$6))))/1000</f>
        <v>2.1</v>
      </c>
      <c r="AL11" s="5">
        <f ca="1">SUMPRODUCT(('Raw Qtr Data'!$A$3:$A$1675=Summary!$P$6)*('Raw Qtr Data'!$B$3:$B$1675=Summary!$AF11)*('Raw Qtr Data'!$C$3:$C$1675=Summary!AL$8),(OFFSET('Raw Qtr Data'!$C$3:$C$1675,,INDEX('Raw Qtr Data'!$D$3:$P$3,,Summary!$Q$6))))/1000</f>
        <v>2.15</v>
      </c>
      <c r="AM11" s="5">
        <f ca="1">SUMPRODUCT(('Raw Qtr Data'!$A$3:$A$1675=Summary!$P$6)*('Raw Qtr Data'!$B$3:$B$1675=Summary!$AF11)*('Raw Qtr Data'!$C$3:$C$1675=Summary!AM$8),(OFFSET('Raw Qtr Data'!$C$3:$C$1675,,INDEX('Raw Qtr Data'!$D$3:$P$3,,Summary!$Q$6))))/1000</f>
        <v>2.3</v>
      </c>
      <c r="AN11" s="5">
        <f ca="1">SUMPRODUCT(('Raw Qtr Data'!$A$3:$A$1675=Summary!$P$6)*('Raw Qtr Data'!$B$3:$B$1675=Summary!$AF11)*('Raw Qtr Data'!$C$3:$C$1675=Summary!AN$8),(OFFSET('Raw Qtr Data'!$C$3:$C$1675,,INDEX('Raw Qtr Data'!$D$3:$P$3,,Summary!$Q$6))))/1000</f>
        <v>2.9</v>
      </c>
      <c r="AO11" s="12"/>
      <c r="AP11" s="5">
        <f t="shared" si="0"/>
        <v>2.3625</v>
      </c>
      <c r="AQ11" s="5">
        <f t="shared" si="1"/>
        <v>2.5999999999999996</v>
      </c>
      <c r="AR11" s="5">
        <f t="shared" si="2"/>
        <v>2.1</v>
      </c>
      <c r="AW11" s="2" t="s">
        <v>117</v>
      </c>
      <c r="AX11" s="2"/>
      <c r="AY11" s="2">
        <v>4</v>
      </c>
      <c r="BA11" s="1">
        <v>2009</v>
      </c>
      <c r="BC11" s="52" t="s">
        <v>35</v>
      </c>
      <c r="BD11" s="53">
        <f>'Other Info'!$Q$59-COUNTA(Summary!$B$21:$B$29)+1</f>
        <v>46</v>
      </c>
    </row>
    <row r="12" spans="9:53" ht="12">
      <c r="I12" s="11"/>
      <c r="J12" s="104" t="s">
        <v>47</v>
      </c>
      <c r="K12" s="65">
        <f t="shared" si="3"/>
        <v>2.1</v>
      </c>
      <c r="L12" s="65">
        <f t="shared" si="4"/>
        <v>2.1</v>
      </c>
      <c r="M12" s="65">
        <f t="shared" si="5"/>
        <v>2.15</v>
      </c>
      <c r="N12" s="65">
        <f t="shared" si="6"/>
        <v>2.3</v>
      </c>
      <c r="O12" s="86">
        <f t="shared" si="7"/>
        <v>2.9</v>
      </c>
      <c r="P12" s="72"/>
      <c r="Q12" s="65"/>
      <c r="R12" s="65"/>
      <c r="S12" s="65"/>
      <c r="T12" s="65"/>
      <c r="U12" s="65"/>
      <c r="AF12" s="2" t="s">
        <v>48</v>
      </c>
      <c r="AG12" s="5">
        <f ca="1">SUMPRODUCT(('Raw Qtr Data'!$A$3:$A$1675=Summary!$P$6)*('Raw Qtr Data'!$B$3:$B$1675=Summary!$AF12)*('Raw Qtr Data'!$C$3:$C$1675=Summary!AG$8),(OFFSET('Raw Qtr Data'!$C$3:$C$1675,,INDEX('Raw Qtr Data'!$D$3:$P$3,,Summary!$Q$6))))/1000</f>
        <v>2.2</v>
      </c>
      <c r="AH12" s="5">
        <f ca="1">SUMPRODUCT(('Raw Qtr Data'!$A$3:$A$1675=Summary!$P$6)*('Raw Qtr Data'!$B$3:$B$1675=Summary!$AF12)*('Raw Qtr Data'!$C$3:$C$1675=Summary!AH$8),(OFFSET('Raw Qtr Data'!$C$3:$C$1675,,INDEX('Raw Qtr Data'!$D$3:$P$3,,Summary!$Q$6))))/1000</f>
        <v>1.6</v>
      </c>
      <c r="AI12" s="5">
        <f ca="1">SUMPRODUCT(('Raw Qtr Data'!$A$3:$A$1675=Summary!$P$6)*('Raw Qtr Data'!$B$3:$B$1675=Summary!$AF12)*('Raw Qtr Data'!$C$3:$C$1675=Summary!AI$8),(OFFSET('Raw Qtr Data'!$C$3:$C$1675,,INDEX('Raw Qtr Data'!$D$3:$P$3,,Summary!$Q$6))))/1000</f>
        <v>1.8</v>
      </c>
      <c r="AJ12" s="5">
        <f ca="1">SUMPRODUCT(('Raw Qtr Data'!$A$3:$A$1675=Summary!$P$6)*('Raw Qtr Data'!$B$3:$B$1675=Summary!$AF12)*('Raw Qtr Data'!$C$3:$C$1675=Summary!AJ$8),(OFFSET('Raw Qtr Data'!$C$3:$C$1675,,INDEX('Raw Qtr Data'!$D$3:$P$3,,Summary!$Q$6))))/1000</f>
        <v>2.1</v>
      </c>
      <c r="AK12" s="5">
        <f ca="1">SUMPRODUCT(('Raw Qtr Data'!$A$3:$A$1675=Summary!$P$6)*('Raw Qtr Data'!$B$3:$B$1675=Summary!$AF12)*('Raw Qtr Data'!$C$3:$C$1675=Summary!AK$8),(OFFSET('Raw Qtr Data'!$C$3:$C$1675,,INDEX('Raw Qtr Data'!$D$3:$P$3,,Summary!$Q$6))))/1000</f>
        <v>2.15</v>
      </c>
      <c r="AL12" s="5">
        <f ca="1">SUMPRODUCT(('Raw Qtr Data'!$A$3:$A$1675=Summary!$P$6)*('Raw Qtr Data'!$B$3:$B$1675=Summary!$AF12)*('Raw Qtr Data'!$C$3:$C$1675=Summary!AL$8),(OFFSET('Raw Qtr Data'!$C$3:$C$1675,,INDEX('Raw Qtr Data'!$D$3:$P$3,,Summary!$Q$6))))/1000</f>
        <v>2.3</v>
      </c>
      <c r="AM12" s="5">
        <f ca="1">SUMPRODUCT(('Raw Qtr Data'!$A$3:$A$1675=Summary!$P$6)*('Raw Qtr Data'!$B$3:$B$1675=Summary!$AF12)*('Raw Qtr Data'!$C$3:$C$1675=Summary!AM$8),(OFFSET('Raw Qtr Data'!$C$3:$C$1675,,INDEX('Raw Qtr Data'!$D$3:$P$3,,Summary!$Q$6))))/1000</f>
        <v>2.9</v>
      </c>
      <c r="AN12" s="5">
        <f ca="1">SUMPRODUCT(('Raw Qtr Data'!$A$3:$A$1675=Summary!$P$6)*('Raw Qtr Data'!$B$3:$B$1675=Summary!$AF12)*('Raw Qtr Data'!$C$3:$C$1675=Summary!AN$8),(OFFSET('Raw Qtr Data'!$C$3:$C$1675,,INDEX('Raw Qtr Data'!$D$3:$P$3,,Summary!$Q$6))))/1000</f>
        <v>3.1</v>
      </c>
      <c r="AO12" s="12"/>
      <c r="AP12" s="5">
        <f t="shared" si="0"/>
        <v>2.6125</v>
      </c>
      <c r="AQ12" s="5">
        <f t="shared" si="1"/>
        <v>3</v>
      </c>
      <c r="AR12" s="5">
        <f t="shared" si="2"/>
        <v>2.175</v>
      </c>
      <c r="AW12" s="2"/>
      <c r="AX12" s="2"/>
      <c r="AY12" s="2">
        <v>5</v>
      </c>
      <c r="BA12" s="1">
        <v>2010</v>
      </c>
    </row>
    <row r="13" spans="2:51" ht="12">
      <c r="B13" s="2"/>
      <c r="C13" s="2"/>
      <c r="J13" s="104" t="s">
        <v>48</v>
      </c>
      <c r="K13" s="65">
        <f t="shared" si="3"/>
        <v>2.2</v>
      </c>
      <c r="L13" s="65">
        <f t="shared" si="4"/>
        <v>2.15</v>
      </c>
      <c r="M13" s="65">
        <f t="shared" si="5"/>
        <v>2.3</v>
      </c>
      <c r="N13" s="65">
        <f t="shared" si="6"/>
        <v>2.9</v>
      </c>
      <c r="O13" s="86">
        <f t="shared" si="7"/>
        <v>3.1</v>
      </c>
      <c r="P13" s="72"/>
      <c r="Q13" s="65"/>
      <c r="R13" s="65"/>
      <c r="S13" s="65"/>
      <c r="T13" s="65"/>
      <c r="U13" s="65"/>
      <c r="AF13" s="2" t="s">
        <v>49</v>
      </c>
      <c r="AG13" s="5">
        <f ca="1">SUMPRODUCT(('Raw Qtr Data'!$A$3:$A$1675=Summary!$P$6)*('Raw Qtr Data'!$B$3:$B$1675=Summary!$AF13)*('Raw Qtr Data'!$C$3:$C$1675=Summary!AG$8),(OFFSET('Raw Qtr Data'!$C$3:$C$1675,,INDEX('Raw Qtr Data'!$D$3:$P$3,,Summary!$Q$6))))/1000</f>
        <v>1.6</v>
      </c>
      <c r="AH13" s="5">
        <f ca="1">SUMPRODUCT(('Raw Qtr Data'!$A$3:$A$1675=Summary!$P$6)*('Raw Qtr Data'!$B$3:$B$1675=Summary!$AF13)*('Raw Qtr Data'!$C$3:$C$1675=Summary!AH$8),(OFFSET('Raw Qtr Data'!$C$3:$C$1675,,INDEX('Raw Qtr Data'!$D$3:$P$3,,Summary!$Q$6))))/1000</f>
        <v>1.8</v>
      </c>
      <c r="AI13" s="5">
        <f ca="1">SUMPRODUCT(('Raw Qtr Data'!$A$3:$A$1675=Summary!$P$6)*('Raw Qtr Data'!$B$3:$B$1675=Summary!$AF13)*('Raw Qtr Data'!$C$3:$C$1675=Summary!AI$8),(OFFSET('Raw Qtr Data'!$C$3:$C$1675,,INDEX('Raw Qtr Data'!$D$3:$P$3,,Summary!$Q$6))))/1000</f>
        <v>2.1</v>
      </c>
      <c r="AJ13" s="5">
        <f ca="1">SUMPRODUCT(('Raw Qtr Data'!$A$3:$A$1675=Summary!$P$6)*('Raw Qtr Data'!$B$3:$B$1675=Summary!$AF13)*('Raw Qtr Data'!$C$3:$C$1675=Summary!AJ$8),(OFFSET('Raw Qtr Data'!$C$3:$C$1675,,INDEX('Raw Qtr Data'!$D$3:$P$3,,Summary!$Q$6))))/1000</f>
        <v>2.15</v>
      </c>
      <c r="AK13" s="5">
        <f ca="1">SUMPRODUCT(('Raw Qtr Data'!$A$3:$A$1675=Summary!$P$6)*('Raw Qtr Data'!$B$3:$B$1675=Summary!$AF13)*('Raw Qtr Data'!$C$3:$C$1675=Summary!AK$8),(OFFSET('Raw Qtr Data'!$C$3:$C$1675,,INDEX('Raw Qtr Data'!$D$3:$P$3,,Summary!$Q$6))))/1000</f>
        <v>2.3</v>
      </c>
      <c r="AL13" s="5">
        <f ca="1">SUMPRODUCT(('Raw Qtr Data'!$A$3:$A$1675=Summary!$P$6)*('Raw Qtr Data'!$B$3:$B$1675=Summary!$AF13)*('Raw Qtr Data'!$C$3:$C$1675=Summary!AL$8),(OFFSET('Raw Qtr Data'!$C$3:$C$1675,,INDEX('Raw Qtr Data'!$D$3:$P$3,,Summary!$Q$6))))/1000</f>
        <v>2.9</v>
      </c>
      <c r="AM13" s="5">
        <f ca="1">SUMPRODUCT(('Raw Qtr Data'!$A$3:$A$1675=Summary!$P$6)*('Raw Qtr Data'!$B$3:$B$1675=Summary!$AF13)*('Raw Qtr Data'!$C$3:$C$1675=Summary!AM$8),(OFFSET('Raw Qtr Data'!$C$3:$C$1675,,INDEX('Raw Qtr Data'!$D$3:$P$3,,Summary!$Q$6))))/1000</f>
        <v>3.1</v>
      </c>
      <c r="AN13" s="5">
        <f ca="1">SUMPRODUCT(('Raw Qtr Data'!$A$3:$A$1675=Summary!$P$6)*('Raw Qtr Data'!$B$3:$B$1675=Summary!$AF13)*('Raw Qtr Data'!$C$3:$C$1675=Summary!AN$8),(OFFSET('Raw Qtr Data'!$C$3:$C$1675,,INDEX('Raw Qtr Data'!$D$3:$P$3,,Summary!$Q$6))))/1000</f>
        <v>3.3</v>
      </c>
      <c r="AO13" s="12"/>
      <c r="AP13" s="5">
        <f t="shared" si="0"/>
        <v>2.8999999999999995</v>
      </c>
      <c r="AQ13" s="5">
        <f t="shared" si="1"/>
        <v>3.2</v>
      </c>
      <c r="AR13" s="5">
        <f t="shared" si="2"/>
        <v>1.95</v>
      </c>
      <c r="AW13" s="2"/>
      <c r="AX13" s="2"/>
      <c r="AY13" s="2">
        <v>6</v>
      </c>
    </row>
    <row r="14" spans="2:51" ht="12">
      <c r="B14" s="3"/>
      <c r="C14" s="3"/>
      <c r="I14" s="11"/>
      <c r="J14" s="104" t="s">
        <v>49</v>
      </c>
      <c r="K14" s="65">
        <f t="shared" si="3"/>
        <v>1.6</v>
      </c>
      <c r="L14" s="65">
        <f t="shared" si="4"/>
        <v>2.3</v>
      </c>
      <c r="M14" s="65">
        <f t="shared" si="5"/>
        <v>2.9</v>
      </c>
      <c r="N14" s="65">
        <f t="shared" si="6"/>
        <v>3.1</v>
      </c>
      <c r="O14" s="86">
        <f t="shared" si="7"/>
        <v>3.3</v>
      </c>
      <c r="P14" s="72"/>
      <c r="Q14" s="65"/>
      <c r="R14" s="65"/>
      <c r="S14" s="65"/>
      <c r="T14" s="65"/>
      <c r="U14" s="65"/>
      <c r="AF14" s="2" t="s">
        <v>50</v>
      </c>
      <c r="AG14" s="5">
        <f ca="1">SUMPRODUCT(('Raw Qtr Data'!$A$3:$A$1675=Summary!$P$6)*('Raw Qtr Data'!$B$3:$B$1675=Summary!$AF14)*('Raw Qtr Data'!$C$3:$C$1675=Summary!AG$8),(OFFSET('Raw Qtr Data'!$C$3:$C$1675,,INDEX('Raw Qtr Data'!$D$3:$P$3,,Summary!$Q$6))))/1000</f>
        <v>1.8</v>
      </c>
      <c r="AH14" s="5">
        <f ca="1">SUMPRODUCT(('Raw Qtr Data'!$A$3:$A$1675=Summary!$P$6)*('Raw Qtr Data'!$B$3:$B$1675=Summary!$AF14)*('Raw Qtr Data'!$C$3:$C$1675=Summary!AH$8),(OFFSET('Raw Qtr Data'!$C$3:$C$1675,,INDEX('Raw Qtr Data'!$D$3:$P$3,,Summary!$Q$6))))/1000</f>
        <v>2.1</v>
      </c>
      <c r="AI14" s="5">
        <f ca="1">SUMPRODUCT(('Raw Qtr Data'!$A$3:$A$1675=Summary!$P$6)*('Raw Qtr Data'!$B$3:$B$1675=Summary!$AF14)*('Raw Qtr Data'!$C$3:$C$1675=Summary!AI$8),(OFFSET('Raw Qtr Data'!$C$3:$C$1675,,INDEX('Raw Qtr Data'!$D$3:$P$3,,Summary!$Q$6))))/1000</f>
        <v>2.15</v>
      </c>
      <c r="AJ14" s="5">
        <f ca="1">SUMPRODUCT(('Raw Qtr Data'!$A$3:$A$1675=Summary!$P$6)*('Raw Qtr Data'!$B$3:$B$1675=Summary!$AF14)*('Raw Qtr Data'!$C$3:$C$1675=Summary!AJ$8),(OFFSET('Raw Qtr Data'!$C$3:$C$1675,,INDEX('Raw Qtr Data'!$D$3:$P$3,,Summary!$Q$6))))/1000</f>
        <v>2.3</v>
      </c>
      <c r="AK14" s="5">
        <f ca="1">SUMPRODUCT(('Raw Qtr Data'!$A$3:$A$1675=Summary!$P$6)*('Raw Qtr Data'!$B$3:$B$1675=Summary!$AF14)*('Raw Qtr Data'!$C$3:$C$1675=Summary!AK$8),(OFFSET('Raw Qtr Data'!$C$3:$C$1675,,INDEX('Raw Qtr Data'!$D$3:$P$3,,Summary!$Q$6))))/1000</f>
        <v>2.9</v>
      </c>
      <c r="AL14" s="5">
        <f ca="1">SUMPRODUCT(('Raw Qtr Data'!$A$3:$A$1675=Summary!$P$6)*('Raw Qtr Data'!$B$3:$B$1675=Summary!$AF14)*('Raw Qtr Data'!$C$3:$C$1675=Summary!AL$8),(OFFSET('Raw Qtr Data'!$C$3:$C$1675,,INDEX('Raw Qtr Data'!$D$3:$P$3,,Summary!$Q$6))))/1000</f>
        <v>3.1</v>
      </c>
      <c r="AM14" s="5">
        <f ca="1">SUMPRODUCT(('Raw Qtr Data'!$A$3:$A$1675=Summary!$P$6)*('Raw Qtr Data'!$B$3:$B$1675=Summary!$AF14)*('Raw Qtr Data'!$C$3:$C$1675=Summary!AM$8),(OFFSET('Raw Qtr Data'!$C$3:$C$1675,,INDEX('Raw Qtr Data'!$D$3:$P$3,,Summary!$Q$6))))/1000</f>
        <v>3.3</v>
      </c>
      <c r="AN14" s="5">
        <f ca="1">SUMPRODUCT(('Raw Qtr Data'!$A$3:$A$1675=Summary!$P$6)*('Raw Qtr Data'!$B$3:$B$1675=Summary!$AF14)*('Raw Qtr Data'!$C$3:$C$1675=Summary!AN$8),(OFFSET('Raw Qtr Data'!$C$3:$C$1675,,INDEX('Raw Qtr Data'!$D$3:$P$3,,Summary!$Q$6))))/1000</f>
        <v>3.5</v>
      </c>
      <c r="AO14" s="12"/>
      <c r="AP14" s="5">
        <f t="shared" si="0"/>
        <v>3.2</v>
      </c>
      <c r="AQ14" s="5">
        <f t="shared" si="1"/>
        <v>3.4</v>
      </c>
      <c r="AR14" s="5">
        <f t="shared" si="2"/>
        <v>2.35</v>
      </c>
      <c r="AW14" s="2"/>
      <c r="AX14" s="2"/>
      <c r="AY14" s="2">
        <v>7</v>
      </c>
    </row>
    <row r="15" spans="10:51" ht="12">
      <c r="J15" s="104" t="s">
        <v>50</v>
      </c>
      <c r="K15" s="65">
        <f t="shared" si="3"/>
        <v>1.8</v>
      </c>
      <c r="L15" s="65">
        <f t="shared" si="4"/>
        <v>2.9</v>
      </c>
      <c r="M15" s="65">
        <f t="shared" si="5"/>
        <v>3.1</v>
      </c>
      <c r="N15" s="65">
        <f t="shared" si="6"/>
        <v>3.3</v>
      </c>
      <c r="O15" s="86">
        <f t="shared" si="7"/>
        <v>3.5</v>
      </c>
      <c r="P15" s="72"/>
      <c r="Q15" s="65"/>
      <c r="R15" s="65"/>
      <c r="S15" s="65"/>
      <c r="T15" s="65"/>
      <c r="U15" s="65"/>
      <c r="AF15" s="2" t="s">
        <v>51</v>
      </c>
      <c r="AG15" s="5">
        <f ca="1">SUMPRODUCT(('Raw Qtr Data'!$A$3:$A$1675=Summary!$P$6)*('Raw Qtr Data'!$B$3:$B$1675=Summary!$AF15)*('Raw Qtr Data'!$C$3:$C$1675=Summary!AG$8),(OFFSET('Raw Qtr Data'!$C$3:$C$1675,,INDEX('Raw Qtr Data'!$D$3:$P$3,,Summary!$Q$6))))/1000</f>
        <v>2.1</v>
      </c>
      <c r="AH15" s="5">
        <f ca="1">SUMPRODUCT(('Raw Qtr Data'!$A$3:$A$1675=Summary!$P$6)*('Raw Qtr Data'!$B$3:$B$1675=Summary!$AF15)*('Raw Qtr Data'!$C$3:$C$1675=Summary!AH$8),(OFFSET('Raw Qtr Data'!$C$3:$C$1675,,INDEX('Raw Qtr Data'!$D$3:$P$3,,Summary!$Q$6))))/1000</f>
        <v>2.15</v>
      </c>
      <c r="AI15" s="5">
        <f ca="1">SUMPRODUCT(('Raw Qtr Data'!$A$3:$A$1675=Summary!$P$6)*('Raw Qtr Data'!$B$3:$B$1675=Summary!$AF15)*('Raw Qtr Data'!$C$3:$C$1675=Summary!AI$8),(OFFSET('Raw Qtr Data'!$C$3:$C$1675,,INDEX('Raw Qtr Data'!$D$3:$P$3,,Summary!$Q$6))))/1000</f>
        <v>2.3</v>
      </c>
      <c r="AJ15" s="5">
        <f ca="1">SUMPRODUCT(('Raw Qtr Data'!$A$3:$A$1675=Summary!$P$6)*('Raw Qtr Data'!$B$3:$B$1675=Summary!$AF15)*('Raw Qtr Data'!$C$3:$C$1675=Summary!AJ$8),(OFFSET('Raw Qtr Data'!$C$3:$C$1675,,INDEX('Raw Qtr Data'!$D$3:$P$3,,Summary!$Q$6))))/1000</f>
        <v>2.9</v>
      </c>
      <c r="AK15" s="5">
        <f ca="1">SUMPRODUCT(('Raw Qtr Data'!$A$3:$A$1675=Summary!$P$6)*('Raw Qtr Data'!$B$3:$B$1675=Summary!$AF15)*('Raw Qtr Data'!$C$3:$C$1675=Summary!AK$8),(OFFSET('Raw Qtr Data'!$C$3:$C$1675,,INDEX('Raw Qtr Data'!$D$3:$P$3,,Summary!$Q$6))))/1000</f>
        <v>3.1</v>
      </c>
      <c r="AL15" s="5">
        <f ca="1">SUMPRODUCT(('Raw Qtr Data'!$A$3:$A$1675=Summary!$P$6)*('Raw Qtr Data'!$B$3:$B$1675=Summary!$AF15)*('Raw Qtr Data'!$C$3:$C$1675=Summary!AL$8),(OFFSET('Raw Qtr Data'!$C$3:$C$1675,,INDEX('Raw Qtr Data'!$D$3:$P$3,,Summary!$Q$6))))/1000</f>
        <v>3.3</v>
      </c>
      <c r="AM15" s="5">
        <f ca="1">SUMPRODUCT(('Raw Qtr Data'!$A$3:$A$1675=Summary!$P$6)*('Raw Qtr Data'!$B$3:$B$1675=Summary!$AF15)*('Raw Qtr Data'!$C$3:$C$1675=Summary!AM$8),(OFFSET('Raw Qtr Data'!$C$3:$C$1675,,INDEX('Raw Qtr Data'!$D$3:$P$3,,Summary!$Q$6))))/1000</f>
        <v>3.5</v>
      </c>
      <c r="AN15" s="5">
        <f ca="1">SUMPRODUCT(('Raw Qtr Data'!$A$3:$A$1675=Summary!$P$6)*('Raw Qtr Data'!$B$3:$B$1675=Summary!$AF15)*('Raw Qtr Data'!$C$3:$C$1675=Summary!AN$8),(OFFSET('Raw Qtr Data'!$C$3:$C$1675,,INDEX('Raw Qtr Data'!$D$3:$P$3,,Summary!$Q$6))))/1000</f>
        <v>2.2</v>
      </c>
      <c r="AO15" s="12"/>
      <c r="AP15" s="5">
        <f t="shared" si="0"/>
        <v>3.0250000000000004</v>
      </c>
      <c r="AQ15" s="5">
        <f t="shared" si="1"/>
        <v>2.85</v>
      </c>
      <c r="AR15" s="5">
        <f t="shared" si="2"/>
        <v>2.6</v>
      </c>
      <c r="AW15" s="2"/>
      <c r="AX15" s="2"/>
      <c r="AY15" s="2">
        <v>8</v>
      </c>
    </row>
    <row r="16" spans="10:51" ht="12">
      <c r="J16" s="104" t="s">
        <v>51</v>
      </c>
      <c r="K16" s="65">
        <f t="shared" si="3"/>
        <v>2.1</v>
      </c>
      <c r="L16" s="65">
        <f t="shared" si="4"/>
        <v>3.1</v>
      </c>
      <c r="M16" s="65">
        <f t="shared" si="5"/>
        <v>3.3</v>
      </c>
      <c r="N16" s="65">
        <f t="shared" si="6"/>
        <v>3.5</v>
      </c>
      <c r="O16" s="86">
        <f t="shared" si="7"/>
        <v>2.2</v>
      </c>
      <c r="P16" s="72"/>
      <c r="Q16" s="65"/>
      <c r="R16" s="65"/>
      <c r="S16" s="65"/>
      <c r="T16" s="65"/>
      <c r="U16" s="65"/>
      <c r="AF16" s="2" t="s">
        <v>52</v>
      </c>
      <c r="AG16" s="5">
        <f ca="1">SUMPRODUCT(('Raw Qtr Data'!$A$3:$A$1675=Summary!$P$6)*('Raw Qtr Data'!$B$3:$B$1675=Summary!$AF16)*('Raw Qtr Data'!$C$3:$C$1675=Summary!AG$8),(OFFSET('Raw Qtr Data'!$C$3:$C$1675,,INDEX('Raw Qtr Data'!$D$3:$P$3,,Summary!$Q$6))))/1000</f>
        <v>2.15</v>
      </c>
      <c r="AH16" s="5">
        <f ca="1">SUMPRODUCT(('Raw Qtr Data'!$A$3:$A$1675=Summary!$P$6)*('Raw Qtr Data'!$B$3:$B$1675=Summary!$AF16)*('Raw Qtr Data'!$C$3:$C$1675=Summary!AH$8),(OFFSET('Raw Qtr Data'!$C$3:$C$1675,,INDEX('Raw Qtr Data'!$D$3:$P$3,,Summary!$Q$6))))/1000</f>
        <v>2.3</v>
      </c>
      <c r="AI16" s="5">
        <f ca="1">SUMPRODUCT(('Raw Qtr Data'!$A$3:$A$1675=Summary!$P$6)*('Raw Qtr Data'!$B$3:$B$1675=Summary!$AF16)*('Raw Qtr Data'!$C$3:$C$1675=Summary!AI$8),(OFFSET('Raw Qtr Data'!$C$3:$C$1675,,INDEX('Raw Qtr Data'!$D$3:$P$3,,Summary!$Q$6))))/1000</f>
        <v>2.9</v>
      </c>
      <c r="AJ16" s="5">
        <f ca="1">SUMPRODUCT(('Raw Qtr Data'!$A$3:$A$1675=Summary!$P$6)*('Raw Qtr Data'!$B$3:$B$1675=Summary!$AF16)*('Raw Qtr Data'!$C$3:$C$1675=Summary!AJ$8),(OFFSET('Raw Qtr Data'!$C$3:$C$1675,,INDEX('Raw Qtr Data'!$D$3:$P$3,,Summary!$Q$6))))/1000</f>
        <v>3.1</v>
      </c>
      <c r="AK16" s="5">
        <f ca="1">SUMPRODUCT(('Raw Qtr Data'!$A$3:$A$1675=Summary!$P$6)*('Raw Qtr Data'!$B$3:$B$1675=Summary!$AF16)*('Raw Qtr Data'!$C$3:$C$1675=Summary!AK$8),(OFFSET('Raw Qtr Data'!$C$3:$C$1675,,INDEX('Raw Qtr Data'!$D$3:$P$3,,Summary!$Q$6))))/1000</f>
        <v>3.3</v>
      </c>
      <c r="AL16" s="5">
        <f ca="1">SUMPRODUCT(('Raw Qtr Data'!$A$3:$A$1675=Summary!$P$6)*('Raw Qtr Data'!$B$3:$B$1675=Summary!$AF16)*('Raw Qtr Data'!$C$3:$C$1675=Summary!AL$8),(OFFSET('Raw Qtr Data'!$C$3:$C$1675,,INDEX('Raw Qtr Data'!$D$3:$P$3,,Summary!$Q$6))))/1000</f>
        <v>3.5</v>
      </c>
      <c r="AM16" s="5">
        <f ca="1">SUMPRODUCT(('Raw Qtr Data'!$A$3:$A$1675=Summary!$P$6)*('Raw Qtr Data'!$B$3:$B$1675=Summary!$AF16)*('Raw Qtr Data'!$C$3:$C$1675=Summary!AM$8),(OFFSET('Raw Qtr Data'!$C$3:$C$1675,,INDEX('Raw Qtr Data'!$D$3:$P$3,,Summary!$Q$6))))/1000</f>
        <v>2.2</v>
      </c>
      <c r="AN16" s="5">
        <f ca="1">SUMPRODUCT(('Raw Qtr Data'!$A$3:$A$1675=Summary!$P$6)*('Raw Qtr Data'!$B$3:$B$1675=Summary!$AF16)*('Raw Qtr Data'!$C$3:$C$1675=Summary!AN$8),(OFFSET('Raw Qtr Data'!$C$3:$C$1675,,INDEX('Raw Qtr Data'!$D$3:$P$3,,Summary!$Q$6))))/1000</f>
        <v>2.4</v>
      </c>
      <c r="AO16" s="12"/>
      <c r="AP16" s="5">
        <f t="shared" si="0"/>
        <v>2.85</v>
      </c>
      <c r="AQ16" s="5">
        <f t="shared" si="1"/>
        <v>2.3</v>
      </c>
      <c r="AR16" s="5">
        <f t="shared" si="2"/>
        <v>2.7249999999999996</v>
      </c>
      <c r="AW16" s="2"/>
      <c r="AX16" s="2"/>
      <c r="AY16" s="2">
        <v>9</v>
      </c>
    </row>
    <row r="17" spans="10:51" ht="12">
      <c r="J17" s="104" t="s">
        <v>52</v>
      </c>
      <c r="K17" s="65">
        <f t="shared" si="3"/>
        <v>2.15</v>
      </c>
      <c r="L17" s="65">
        <f t="shared" si="4"/>
        <v>3.3</v>
      </c>
      <c r="M17" s="65">
        <f t="shared" si="5"/>
        <v>3.5</v>
      </c>
      <c r="N17" s="65">
        <f t="shared" si="6"/>
        <v>2.2</v>
      </c>
      <c r="O17" s="86">
        <f t="shared" si="7"/>
        <v>2.4</v>
      </c>
      <c r="P17" s="72"/>
      <c r="Q17" s="65"/>
      <c r="R17" s="65"/>
      <c r="S17" s="65"/>
      <c r="T17" s="65"/>
      <c r="U17" s="65"/>
      <c r="AF17" s="2" t="s">
        <v>53</v>
      </c>
      <c r="AG17" s="5">
        <f ca="1">SUMPRODUCT(('Raw Qtr Data'!$A$3:$A$1675=Summary!$P$6)*('Raw Qtr Data'!$B$3:$B$1675=Summary!$AF17)*('Raw Qtr Data'!$C$3:$C$1675=Summary!AG$8),(OFFSET('Raw Qtr Data'!$C$3:$C$1675,,INDEX('Raw Qtr Data'!$D$3:$P$3,,Summary!$Q$6))))/1000</f>
        <v>2.3</v>
      </c>
      <c r="AH17" s="5">
        <f ca="1">SUMPRODUCT(('Raw Qtr Data'!$A$3:$A$1675=Summary!$P$6)*('Raw Qtr Data'!$B$3:$B$1675=Summary!$AF17)*('Raw Qtr Data'!$C$3:$C$1675=Summary!AH$8),(OFFSET('Raw Qtr Data'!$C$3:$C$1675,,INDEX('Raw Qtr Data'!$D$3:$P$3,,Summary!$Q$6))))/1000</f>
        <v>2.9</v>
      </c>
      <c r="AI17" s="5">
        <f ca="1">SUMPRODUCT(('Raw Qtr Data'!$A$3:$A$1675=Summary!$P$6)*('Raw Qtr Data'!$B$3:$B$1675=Summary!$AF17)*('Raw Qtr Data'!$C$3:$C$1675=Summary!AI$8),(OFFSET('Raw Qtr Data'!$C$3:$C$1675,,INDEX('Raw Qtr Data'!$D$3:$P$3,,Summary!$Q$6))))/1000</f>
        <v>3.1</v>
      </c>
      <c r="AJ17" s="5">
        <f ca="1">SUMPRODUCT(('Raw Qtr Data'!$A$3:$A$1675=Summary!$P$6)*('Raw Qtr Data'!$B$3:$B$1675=Summary!$AF17)*('Raw Qtr Data'!$C$3:$C$1675=Summary!AJ$8),(OFFSET('Raw Qtr Data'!$C$3:$C$1675,,INDEX('Raw Qtr Data'!$D$3:$P$3,,Summary!$Q$6))))/1000</f>
        <v>3.3</v>
      </c>
      <c r="AK17" s="5">
        <f ca="1">SUMPRODUCT(('Raw Qtr Data'!$A$3:$A$1675=Summary!$P$6)*('Raw Qtr Data'!$B$3:$B$1675=Summary!$AF17)*('Raw Qtr Data'!$C$3:$C$1675=Summary!AK$8),(OFFSET('Raw Qtr Data'!$C$3:$C$1675,,INDEX('Raw Qtr Data'!$D$3:$P$3,,Summary!$Q$6))))/1000</f>
        <v>3.5</v>
      </c>
      <c r="AL17" s="5">
        <f ca="1">SUMPRODUCT(('Raw Qtr Data'!$A$3:$A$1675=Summary!$P$6)*('Raw Qtr Data'!$B$3:$B$1675=Summary!$AF17)*('Raw Qtr Data'!$C$3:$C$1675=Summary!AL$8),(OFFSET('Raw Qtr Data'!$C$3:$C$1675,,INDEX('Raw Qtr Data'!$D$3:$P$3,,Summary!$Q$6))))/1000</f>
        <v>2.2</v>
      </c>
      <c r="AM17" s="5">
        <f ca="1">SUMPRODUCT(('Raw Qtr Data'!$A$3:$A$1675=Summary!$P$6)*('Raw Qtr Data'!$B$3:$B$1675=Summary!$AF17)*('Raw Qtr Data'!$C$3:$C$1675=Summary!AM$8),(OFFSET('Raw Qtr Data'!$C$3:$C$1675,,INDEX('Raw Qtr Data'!$D$3:$P$3,,Summary!$Q$6))))/1000</f>
        <v>2.4</v>
      </c>
      <c r="AN17" s="5">
        <f ca="1">SUMPRODUCT(('Raw Qtr Data'!$A$3:$A$1675=Summary!$P$6)*('Raw Qtr Data'!$B$3:$B$1675=Summary!$AF17)*('Raw Qtr Data'!$C$3:$C$1675=Summary!AN$8),(OFFSET('Raw Qtr Data'!$C$3:$C$1675,,INDEX('Raw Qtr Data'!$D$3:$P$3,,Summary!$Q$6))))/1000</f>
        <v>2.2</v>
      </c>
      <c r="AO17" s="12"/>
      <c r="AP17" s="5">
        <f aca="true" t="shared" si="8" ref="AP17:AP27">AVERAGE(AK17:AO17)</f>
        <v>2.575</v>
      </c>
      <c r="AQ17" s="5">
        <f aca="true" t="shared" si="9" ref="AQ17:AQ27">AVERAGE(AM17:AN17)</f>
        <v>2.3</v>
      </c>
      <c r="AR17" s="5">
        <f aca="true" t="shared" si="10" ref="AR17:AR27">AVERAGE(AG17,AK17)</f>
        <v>2.9</v>
      </c>
      <c r="AW17" s="2"/>
      <c r="AX17" s="2"/>
      <c r="AY17" s="2">
        <v>10</v>
      </c>
    </row>
    <row r="18" spans="10:51" ht="12">
      <c r="J18" s="104" t="s">
        <v>53</v>
      </c>
      <c r="K18" s="65">
        <f t="shared" si="3"/>
        <v>2.3</v>
      </c>
      <c r="L18" s="65">
        <f t="shared" si="4"/>
        <v>3.5</v>
      </c>
      <c r="M18" s="65">
        <f t="shared" si="5"/>
        <v>2.2</v>
      </c>
      <c r="N18" s="65">
        <f t="shared" si="6"/>
        <v>2.4</v>
      </c>
      <c r="O18" s="86">
        <f t="shared" si="7"/>
        <v>2.2</v>
      </c>
      <c r="P18" s="72"/>
      <c r="Q18" s="65"/>
      <c r="R18" s="65"/>
      <c r="S18" s="65"/>
      <c r="T18" s="65"/>
      <c r="U18" s="65"/>
      <c r="AF18" s="2" t="s">
        <v>54</v>
      </c>
      <c r="AG18" s="5">
        <f ca="1">SUMPRODUCT(('Raw Qtr Data'!$A$3:$A$1675=Summary!$P$6)*('Raw Qtr Data'!$B$3:$B$1675=Summary!$AF18)*('Raw Qtr Data'!$C$3:$C$1675=Summary!AG$8),(OFFSET('Raw Qtr Data'!$C$3:$C$1675,,INDEX('Raw Qtr Data'!$D$3:$P$3,,Summary!$Q$6))))/1000</f>
        <v>2.9</v>
      </c>
      <c r="AH18" s="5">
        <f ca="1">SUMPRODUCT(('Raw Qtr Data'!$A$3:$A$1675=Summary!$P$6)*('Raw Qtr Data'!$B$3:$B$1675=Summary!$AF18)*('Raw Qtr Data'!$C$3:$C$1675=Summary!AH$8),(OFFSET('Raw Qtr Data'!$C$3:$C$1675,,INDEX('Raw Qtr Data'!$D$3:$P$3,,Summary!$Q$6))))/1000</f>
        <v>3.1</v>
      </c>
      <c r="AI18" s="5">
        <f ca="1">SUMPRODUCT(('Raw Qtr Data'!$A$3:$A$1675=Summary!$P$6)*('Raw Qtr Data'!$B$3:$B$1675=Summary!$AF18)*('Raw Qtr Data'!$C$3:$C$1675=Summary!AI$8),(OFFSET('Raw Qtr Data'!$C$3:$C$1675,,INDEX('Raw Qtr Data'!$D$3:$P$3,,Summary!$Q$6))))/1000</f>
        <v>3.3</v>
      </c>
      <c r="AJ18" s="5">
        <f ca="1">SUMPRODUCT(('Raw Qtr Data'!$A$3:$A$1675=Summary!$P$6)*('Raw Qtr Data'!$B$3:$B$1675=Summary!$AF18)*('Raw Qtr Data'!$C$3:$C$1675=Summary!AJ$8),(OFFSET('Raw Qtr Data'!$C$3:$C$1675,,INDEX('Raw Qtr Data'!$D$3:$P$3,,Summary!$Q$6))))/1000</f>
        <v>3.5</v>
      </c>
      <c r="AK18" s="5">
        <f ca="1">SUMPRODUCT(('Raw Qtr Data'!$A$3:$A$1675=Summary!$P$6)*('Raw Qtr Data'!$B$3:$B$1675=Summary!$AF18)*('Raw Qtr Data'!$C$3:$C$1675=Summary!AK$8),(OFFSET('Raw Qtr Data'!$C$3:$C$1675,,INDEX('Raw Qtr Data'!$D$3:$P$3,,Summary!$Q$6))))/1000</f>
        <v>2.2</v>
      </c>
      <c r="AL18" s="5">
        <f ca="1">SUMPRODUCT(('Raw Qtr Data'!$A$3:$A$1675=Summary!$P$6)*('Raw Qtr Data'!$B$3:$B$1675=Summary!$AF18)*('Raw Qtr Data'!$C$3:$C$1675=Summary!AL$8),(OFFSET('Raw Qtr Data'!$C$3:$C$1675,,INDEX('Raw Qtr Data'!$D$3:$P$3,,Summary!$Q$6))))/1000</f>
        <v>2.4</v>
      </c>
      <c r="AM18" s="5">
        <f ca="1">SUMPRODUCT(('Raw Qtr Data'!$A$3:$A$1675=Summary!$P$6)*('Raw Qtr Data'!$B$3:$B$1675=Summary!$AF18)*('Raw Qtr Data'!$C$3:$C$1675=Summary!AM$8),(OFFSET('Raw Qtr Data'!$C$3:$C$1675,,INDEX('Raw Qtr Data'!$D$3:$P$3,,Summary!$Q$6))))/1000</f>
        <v>2.2</v>
      </c>
      <c r="AN18" s="5">
        <f ca="1">SUMPRODUCT(('Raw Qtr Data'!$A$3:$A$1675=Summary!$P$6)*('Raw Qtr Data'!$B$3:$B$1675=Summary!$AF18)*('Raw Qtr Data'!$C$3:$C$1675=Summary!AN$8),(OFFSET('Raw Qtr Data'!$C$3:$C$1675,,INDEX('Raw Qtr Data'!$D$3:$P$3,,Summary!$Q$6))))/1000</f>
        <v>2.5</v>
      </c>
      <c r="AO18" s="12"/>
      <c r="AP18" s="5">
        <f t="shared" si="8"/>
        <v>2.325</v>
      </c>
      <c r="AQ18" s="5">
        <f t="shared" si="9"/>
        <v>2.35</v>
      </c>
      <c r="AR18" s="5">
        <f t="shared" si="10"/>
        <v>2.55</v>
      </c>
      <c r="AW18" s="2"/>
      <c r="AX18" s="2"/>
      <c r="AY18" s="2">
        <v>11</v>
      </c>
    </row>
    <row r="19" spans="2:51" ht="12.75" customHeight="1">
      <c r="B19" s="89" t="s">
        <v>39</v>
      </c>
      <c r="C19" s="107"/>
      <c r="D19" s="106" t="s">
        <v>112</v>
      </c>
      <c r="E19" s="106" t="s">
        <v>118</v>
      </c>
      <c r="F19" s="106" t="s">
        <v>103</v>
      </c>
      <c r="G19" s="106" t="s">
        <v>119</v>
      </c>
      <c r="H19" s="106" t="s">
        <v>120</v>
      </c>
      <c r="J19" s="104" t="s">
        <v>54</v>
      </c>
      <c r="K19" s="65">
        <f t="shared" si="3"/>
        <v>2.9</v>
      </c>
      <c r="L19" s="65">
        <f t="shared" si="4"/>
        <v>2.2</v>
      </c>
      <c r="M19" s="65">
        <f t="shared" si="5"/>
        <v>2.4</v>
      </c>
      <c r="N19" s="65">
        <f t="shared" si="6"/>
        <v>2.2</v>
      </c>
      <c r="O19" s="86">
        <f t="shared" si="7"/>
        <v>2.5</v>
      </c>
      <c r="P19" s="72"/>
      <c r="Q19" s="65"/>
      <c r="R19" s="65"/>
      <c r="S19" s="65"/>
      <c r="T19" s="65"/>
      <c r="U19" s="65"/>
      <c r="AF19" s="2" t="s">
        <v>55</v>
      </c>
      <c r="AG19" s="5">
        <f ca="1">SUMPRODUCT(('Raw Qtr Data'!$A$3:$A$1675=Summary!$P$6)*('Raw Qtr Data'!$B$3:$B$1675=Summary!$AF19)*('Raw Qtr Data'!$C$3:$C$1675=Summary!AG$8),(OFFSET('Raw Qtr Data'!$C$3:$C$1675,,INDEX('Raw Qtr Data'!$D$3:$P$3,,Summary!$Q$6))))/1000</f>
        <v>3.1</v>
      </c>
      <c r="AH19" s="5">
        <f ca="1">SUMPRODUCT(('Raw Qtr Data'!$A$3:$A$1675=Summary!$P$6)*('Raw Qtr Data'!$B$3:$B$1675=Summary!$AF19)*('Raw Qtr Data'!$C$3:$C$1675=Summary!AH$8),(OFFSET('Raw Qtr Data'!$C$3:$C$1675,,INDEX('Raw Qtr Data'!$D$3:$P$3,,Summary!$Q$6))))/1000</f>
        <v>3.3</v>
      </c>
      <c r="AI19" s="5">
        <f ca="1">SUMPRODUCT(('Raw Qtr Data'!$A$3:$A$1675=Summary!$P$6)*('Raw Qtr Data'!$B$3:$B$1675=Summary!$AF19)*('Raw Qtr Data'!$C$3:$C$1675=Summary!AI$8),(OFFSET('Raw Qtr Data'!$C$3:$C$1675,,INDEX('Raw Qtr Data'!$D$3:$P$3,,Summary!$Q$6))))/1000</f>
        <v>3.5</v>
      </c>
      <c r="AJ19" s="5">
        <f ca="1">SUMPRODUCT(('Raw Qtr Data'!$A$3:$A$1675=Summary!$P$6)*('Raw Qtr Data'!$B$3:$B$1675=Summary!$AF19)*('Raw Qtr Data'!$C$3:$C$1675=Summary!AJ$8),(OFFSET('Raw Qtr Data'!$C$3:$C$1675,,INDEX('Raw Qtr Data'!$D$3:$P$3,,Summary!$Q$6))))/1000</f>
        <v>2.2</v>
      </c>
      <c r="AK19" s="5">
        <f ca="1">SUMPRODUCT(('Raw Qtr Data'!$A$3:$A$1675=Summary!$P$6)*('Raw Qtr Data'!$B$3:$B$1675=Summary!$AF19)*('Raw Qtr Data'!$C$3:$C$1675=Summary!AK$8),(OFFSET('Raw Qtr Data'!$C$3:$C$1675,,INDEX('Raw Qtr Data'!$D$3:$P$3,,Summary!$Q$6))))/1000</f>
        <v>2.4</v>
      </c>
      <c r="AL19" s="5">
        <f ca="1">SUMPRODUCT(('Raw Qtr Data'!$A$3:$A$1675=Summary!$P$6)*('Raw Qtr Data'!$B$3:$B$1675=Summary!$AF19)*('Raw Qtr Data'!$C$3:$C$1675=Summary!AL$8),(OFFSET('Raw Qtr Data'!$C$3:$C$1675,,INDEX('Raw Qtr Data'!$D$3:$P$3,,Summary!$Q$6))))/1000</f>
        <v>2.2</v>
      </c>
      <c r="AM19" s="5">
        <f ca="1">SUMPRODUCT(('Raw Qtr Data'!$A$3:$A$1675=Summary!$P$6)*('Raw Qtr Data'!$B$3:$B$1675=Summary!$AF19)*('Raw Qtr Data'!$C$3:$C$1675=Summary!AM$8),(OFFSET('Raw Qtr Data'!$C$3:$C$1675,,INDEX('Raw Qtr Data'!$D$3:$P$3,,Summary!$Q$6))))/1000</f>
        <v>2.5</v>
      </c>
      <c r="AN19" s="5">
        <f ca="1">SUMPRODUCT(('Raw Qtr Data'!$A$3:$A$1675=Summary!$P$6)*('Raw Qtr Data'!$B$3:$B$1675=Summary!$AF19)*('Raw Qtr Data'!$C$3:$C$1675=Summary!AN$8),(OFFSET('Raw Qtr Data'!$C$3:$C$1675,,INDEX('Raw Qtr Data'!$D$3:$P$3,,Summary!$Q$6))))/1000</f>
        <v>2.6</v>
      </c>
      <c r="AO19" s="12"/>
      <c r="AP19" s="5">
        <f t="shared" si="8"/>
        <v>2.425</v>
      </c>
      <c r="AQ19" s="5">
        <f t="shared" si="9"/>
        <v>2.55</v>
      </c>
      <c r="AR19" s="5">
        <f t="shared" si="10"/>
        <v>2.75</v>
      </c>
      <c r="AW19" s="2"/>
      <c r="AX19" s="2"/>
      <c r="AY19" s="2">
        <v>12</v>
      </c>
    </row>
    <row r="20" spans="2:51" ht="16.5" customHeight="1">
      <c r="B20" s="96" t="s">
        <v>36</v>
      </c>
      <c r="C20" s="108"/>
      <c r="D20" s="106"/>
      <c r="E20" s="106"/>
      <c r="F20" s="106"/>
      <c r="G20" s="106"/>
      <c r="H20" s="106"/>
      <c r="J20" s="104" t="s">
        <v>55</v>
      </c>
      <c r="K20" s="65">
        <f t="shared" si="3"/>
        <v>3.1</v>
      </c>
      <c r="L20" s="65">
        <f t="shared" si="4"/>
        <v>2.4</v>
      </c>
      <c r="M20" s="65">
        <f t="shared" si="5"/>
        <v>2.2</v>
      </c>
      <c r="N20" s="65">
        <f t="shared" si="6"/>
        <v>2.5</v>
      </c>
      <c r="O20" s="86">
        <f t="shared" si="7"/>
        <v>2.6</v>
      </c>
      <c r="P20" s="72"/>
      <c r="Q20" s="65"/>
      <c r="R20" s="65"/>
      <c r="S20" s="65"/>
      <c r="T20" s="65"/>
      <c r="U20" s="65"/>
      <c r="AF20" s="2" t="s">
        <v>56</v>
      </c>
      <c r="AG20" s="5">
        <f ca="1">SUMPRODUCT(('Raw Qtr Data'!$A$3:$A$1675=Summary!$P$6)*('Raw Qtr Data'!$B$3:$B$1675=Summary!$AF20)*('Raw Qtr Data'!$C$3:$C$1675=Summary!AG$8),(OFFSET('Raw Qtr Data'!$C$3:$C$1675,,INDEX('Raw Qtr Data'!$D$3:$P$3,,Summary!$Q$6))))/1000</f>
        <v>3.3</v>
      </c>
      <c r="AH20" s="5">
        <f ca="1">SUMPRODUCT(('Raw Qtr Data'!$A$3:$A$1675=Summary!$P$6)*('Raw Qtr Data'!$B$3:$B$1675=Summary!$AF20)*('Raw Qtr Data'!$C$3:$C$1675=Summary!AH$8),(OFFSET('Raw Qtr Data'!$C$3:$C$1675,,INDEX('Raw Qtr Data'!$D$3:$P$3,,Summary!$Q$6))))/1000</f>
        <v>3.5</v>
      </c>
      <c r="AI20" s="5">
        <f ca="1">SUMPRODUCT(('Raw Qtr Data'!$A$3:$A$1675=Summary!$P$6)*('Raw Qtr Data'!$B$3:$B$1675=Summary!$AF20)*('Raw Qtr Data'!$C$3:$C$1675=Summary!AI$8),(OFFSET('Raw Qtr Data'!$C$3:$C$1675,,INDEX('Raw Qtr Data'!$D$3:$P$3,,Summary!$Q$6))))/1000</f>
        <v>2.2</v>
      </c>
      <c r="AJ20" s="5">
        <f ca="1">SUMPRODUCT(('Raw Qtr Data'!$A$3:$A$1675=Summary!$P$6)*('Raw Qtr Data'!$B$3:$B$1675=Summary!$AF20)*('Raw Qtr Data'!$C$3:$C$1675=Summary!AJ$8),(OFFSET('Raw Qtr Data'!$C$3:$C$1675,,INDEX('Raw Qtr Data'!$D$3:$P$3,,Summary!$Q$6))))/1000</f>
        <v>2.4</v>
      </c>
      <c r="AK20" s="5">
        <f ca="1">SUMPRODUCT(('Raw Qtr Data'!$A$3:$A$1675=Summary!$P$6)*('Raw Qtr Data'!$B$3:$B$1675=Summary!$AF20)*('Raw Qtr Data'!$C$3:$C$1675=Summary!AK$8),(OFFSET('Raw Qtr Data'!$C$3:$C$1675,,INDEX('Raw Qtr Data'!$D$3:$P$3,,Summary!$Q$6))))/1000</f>
        <v>2.2</v>
      </c>
      <c r="AL20" s="5">
        <f ca="1">SUMPRODUCT(('Raw Qtr Data'!$A$3:$A$1675=Summary!$P$6)*('Raw Qtr Data'!$B$3:$B$1675=Summary!$AF20)*('Raw Qtr Data'!$C$3:$C$1675=Summary!AL$8),(OFFSET('Raw Qtr Data'!$C$3:$C$1675,,INDEX('Raw Qtr Data'!$D$3:$P$3,,Summary!$Q$6))))/1000</f>
        <v>2.5</v>
      </c>
      <c r="AM20" s="5">
        <f ca="1">SUMPRODUCT(('Raw Qtr Data'!$A$3:$A$1675=Summary!$P$6)*('Raw Qtr Data'!$B$3:$B$1675=Summary!$AF20)*('Raw Qtr Data'!$C$3:$C$1675=Summary!AM$8),(OFFSET('Raw Qtr Data'!$C$3:$C$1675,,INDEX('Raw Qtr Data'!$D$3:$P$3,,Summary!$Q$6))))/1000</f>
        <v>2.6</v>
      </c>
      <c r="AN20" s="5">
        <f ca="1">SUMPRODUCT(('Raw Qtr Data'!$A$3:$A$1675=Summary!$P$6)*('Raw Qtr Data'!$B$3:$B$1675=Summary!$AF20)*('Raw Qtr Data'!$C$3:$C$1675=Summary!AN$8),(OFFSET('Raw Qtr Data'!$C$3:$C$1675,,INDEX('Raw Qtr Data'!$D$3:$P$3,,Summary!$Q$6))))/1000</f>
        <v>2.8</v>
      </c>
      <c r="AO20" s="12"/>
      <c r="AP20" s="5">
        <f t="shared" si="8"/>
        <v>2.5250000000000004</v>
      </c>
      <c r="AQ20" s="5">
        <f t="shared" si="9"/>
        <v>2.7</v>
      </c>
      <c r="AR20" s="5">
        <f t="shared" si="10"/>
        <v>2.75</v>
      </c>
      <c r="AW20" s="2"/>
      <c r="AX20" s="2"/>
      <c r="AY20" s="2">
        <v>13</v>
      </c>
    </row>
    <row r="21" spans="2:44" ht="12">
      <c r="B21" s="90" t="str">
        <f ca="1">OFFSET('Other Info'!R6,Summary!$BD$10,0,1,1)</f>
        <v>Prod1</v>
      </c>
      <c r="C21" s="97"/>
      <c r="D21" s="90">
        <f ca="1">OFFSET('Other Info'!S6,Summary!$BD$10,0,1,1)</f>
        <v>1700</v>
      </c>
      <c r="E21" s="93">
        <f ca="1">OFFSET('Other Info'!W6,Summary!$BD$10,0,1,1)</f>
        <v>-100</v>
      </c>
      <c r="F21" s="93">
        <f ca="1">OFFSET('Other Info'!AA6,Summary!$BD$10,0,1,1)</f>
        <v>2000</v>
      </c>
      <c r="G21" s="93">
        <f ca="1">OFFSET('Other Info'!AB6,Summary!$BD$10,0,1,1)</f>
        <v>0</v>
      </c>
      <c r="H21" s="93">
        <f ca="1">OFFSET('Other Info'!AC6,Summary!$BD$10,0,1,1)</f>
        <v>300</v>
      </c>
      <c r="J21" s="104" t="s">
        <v>56</v>
      </c>
      <c r="K21" s="65">
        <f t="shared" si="3"/>
        <v>3.3</v>
      </c>
      <c r="L21" s="65">
        <f t="shared" si="4"/>
        <v>2.2</v>
      </c>
      <c r="M21" s="65">
        <f t="shared" si="5"/>
        <v>2.5</v>
      </c>
      <c r="N21" s="65">
        <f t="shared" si="6"/>
        <v>2.6</v>
      </c>
      <c r="O21" s="86">
        <f t="shared" si="7"/>
        <v>2.8</v>
      </c>
      <c r="P21" s="113" t="s">
        <v>41</v>
      </c>
      <c r="Q21" s="114"/>
      <c r="R21" s="65"/>
      <c r="S21" s="81">
        <v>5</v>
      </c>
      <c r="T21" s="65"/>
      <c r="U21" s="65"/>
      <c r="AF21" s="2" t="s">
        <v>57</v>
      </c>
      <c r="AG21" s="5">
        <f ca="1">SUMPRODUCT(('Raw Qtr Data'!$A$3:$A$1675=Summary!$P$6)*('Raw Qtr Data'!$B$3:$B$1675=Summary!$AF21)*('Raw Qtr Data'!$C$3:$C$1675=Summary!AG$8),(OFFSET('Raw Qtr Data'!$C$3:$C$1675,,INDEX('Raw Qtr Data'!$D$3:$P$3,,Summary!$Q$6))))/1000</f>
        <v>3.5</v>
      </c>
      <c r="AH21" s="5">
        <f ca="1">SUMPRODUCT(('Raw Qtr Data'!$A$3:$A$1675=Summary!$P$6)*('Raw Qtr Data'!$B$3:$B$1675=Summary!$AF21)*('Raw Qtr Data'!$C$3:$C$1675=Summary!AH$8),(OFFSET('Raw Qtr Data'!$C$3:$C$1675,,INDEX('Raw Qtr Data'!$D$3:$P$3,,Summary!$Q$6))))/1000</f>
        <v>2.2</v>
      </c>
      <c r="AI21" s="5">
        <f ca="1">SUMPRODUCT(('Raw Qtr Data'!$A$3:$A$1675=Summary!$P$6)*('Raw Qtr Data'!$B$3:$B$1675=Summary!$AF21)*('Raw Qtr Data'!$C$3:$C$1675=Summary!AI$8),(OFFSET('Raw Qtr Data'!$C$3:$C$1675,,INDEX('Raw Qtr Data'!$D$3:$P$3,,Summary!$Q$6))))/1000</f>
        <v>2.4</v>
      </c>
      <c r="AJ21" s="5">
        <f ca="1">SUMPRODUCT(('Raw Qtr Data'!$A$3:$A$1675=Summary!$P$6)*('Raw Qtr Data'!$B$3:$B$1675=Summary!$AF21)*('Raw Qtr Data'!$C$3:$C$1675=Summary!AJ$8),(OFFSET('Raw Qtr Data'!$C$3:$C$1675,,INDEX('Raw Qtr Data'!$D$3:$P$3,,Summary!$Q$6))))/1000</f>
        <v>2.2</v>
      </c>
      <c r="AK21" s="5">
        <f ca="1">SUMPRODUCT(('Raw Qtr Data'!$A$3:$A$1675=Summary!$P$6)*('Raw Qtr Data'!$B$3:$B$1675=Summary!$AF21)*('Raw Qtr Data'!$C$3:$C$1675=Summary!AK$8),(OFFSET('Raw Qtr Data'!$C$3:$C$1675,,INDEX('Raw Qtr Data'!$D$3:$P$3,,Summary!$Q$6))))/1000</f>
        <v>2.5</v>
      </c>
      <c r="AL21" s="5">
        <f ca="1">SUMPRODUCT(('Raw Qtr Data'!$A$3:$A$1675=Summary!$P$6)*('Raw Qtr Data'!$B$3:$B$1675=Summary!$AF21)*('Raw Qtr Data'!$C$3:$C$1675=Summary!AL$8),(OFFSET('Raw Qtr Data'!$C$3:$C$1675,,INDEX('Raw Qtr Data'!$D$3:$P$3,,Summary!$Q$6))))/1000</f>
        <v>2.6</v>
      </c>
      <c r="AM21" s="5">
        <f ca="1">SUMPRODUCT(('Raw Qtr Data'!$A$3:$A$1675=Summary!$P$6)*('Raw Qtr Data'!$B$3:$B$1675=Summary!$AF21)*('Raw Qtr Data'!$C$3:$C$1675=Summary!AM$8),(OFFSET('Raw Qtr Data'!$C$3:$C$1675,,INDEX('Raw Qtr Data'!$D$3:$P$3,,Summary!$Q$6))))/1000</f>
        <v>2.8</v>
      </c>
      <c r="AN21" s="5">
        <f ca="1">SUMPRODUCT(('Raw Qtr Data'!$A$3:$A$1675=Summary!$P$6)*('Raw Qtr Data'!$B$3:$B$1675=Summary!$AF21)*('Raw Qtr Data'!$C$3:$C$1675=Summary!AN$8),(OFFSET('Raw Qtr Data'!$C$3:$C$1675,,INDEX('Raw Qtr Data'!$D$3:$P$3,,Summary!$Q$6))))/1000</f>
        <v>2.7</v>
      </c>
      <c r="AO21" s="12"/>
      <c r="AP21" s="5">
        <f t="shared" si="8"/>
        <v>2.65</v>
      </c>
      <c r="AQ21" s="5">
        <f t="shared" si="9"/>
        <v>2.75</v>
      </c>
      <c r="AR21" s="5">
        <f t="shared" si="10"/>
        <v>3</v>
      </c>
    </row>
    <row r="22" spans="2:44" ht="12">
      <c r="B22" s="91" t="str">
        <f ca="1">OFFSET('Other Info'!R7,Summary!$BD$10,0,1,1)</f>
        <v>Prod2</v>
      </c>
      <c r="C22" s="97"/>
      <c r="D22" s="91">
        <f ca="1">OFFSET('Other Info'!S7,Summary!$BD$10,0,1,1)</f>
        <v>1000</v>
      </c>
      <c r="E22" s="94">
        <f ca="1">OFFSET('Other Info'!W7,Summary!$BD$10,0,1,1)</f>
        <v>50</v>
      </c>
      <c r="F22" s="94">
        <f ca="1">OFFSET('Other Info'!AA7,Summary!$BD$10,0,1,1)</f>
        <v>1200</v>
      </c>
      <c r="G22" s="94">
        <f ca="1">OFFSET('Other Info'!AB7,Summary!$BD$10,0,1,1)</f>
        <v>0</v>
      </c>
      <c r="H22" s="94">
        <f ca="1">OFFSET('Other Info'!AC7,Summary!$BD$10,0,1,1)</f>
        <v>200</v>
      </c>
      <c r="J22" s="104" t="s">
        <v>57</v>
      </c>
      <c r="K22" s="65">
        <f t="shared" si="3"/>
        <v>3.5</v>
      </c>
      <c r="L22" s="65">
        <f t="shared" si="4"/>
        <v>2.5</v>
      </c>
      <c r="M22" s="65">
        <f t="shared" si="5"/>
        <v>2.6</v>
      </c>
      <c r="N22" s="65">
        <f t="shared" si="6"/>
        <v>2.8</v>
      </c>
      <c r="O22" s="86">
        <f t="shared" si="7"/>
        <v>2.7</v>
      </c>
      <c r="P22" s="72"/>
      <c r="Q22" s="65"/>
      <c r="R22" s="65"/>
      <c r="S22" s="65"/>
      <c r="T22" s="65"/>
      <c r="U22" s="65"/>
      <c r="AF22" s="2" t="s">
        <v>58</v>
      </c>
      <c r="AG22" s="5">
        <f ca="1">SUMPRODUCT(('Raw Qtr Data'!$A$3:$A$1675=Summary!$P$6)*('Raw Qtr Data'!$B$3:$B$1675=Summary!$AF22)*('Raw Qtr Data'!$C$3:$C$1675=Summary!AG$8),(OFFSET('Raw Qtr Data'!$C$3:$C$1675,,INDEX('Raw Qtr Data'!$D$3:$P$3,,Summary!$Q$6))))/1000</f>
        <v>2.2</v>
      </c>
      <c r="AH22" s="5">
        <f ca="1">SUMPRODUCT(('Raw Qtr Data'!$A$3:$A$1675=Summary!$P$6)*('Raw Qtr Data'!$B$3:$B$1675=Summary!$AF22)*('Raw Qtr Data'!$C$3:$C$1675=Summary!AH$8),(OFFSET('Raw Qtr Data'!$C$3:$C$1675,,INDEX('Raw Qtr Data'!$D$3:$P$3,,Summary!$Q$6))))/1000</f>
        <v>2.4</v>
      </c>
      <c r="AI22" s="5">
        <f ca="1">SUMPRODUCT(('Raw Qtr Data'!$A$3:$A$1675=Summary!$P$6)*('Raw Qtr Data'!$B$3:$B$1675=Summary!$AF22)*('Raw Qtr Data'!$C$3:$C$1675=Summary!AI$8),(OFFSET('Raw Qtr Data'!$C$3:$C$1675,,INDEX('Raw Qtr Data'!$D$3:$P$3,,Summary!$Q$6))))/1000</f>
        <v>2.2</v>
      </c>
      <c r="AJ22" s="5">
        <f ca="1">SUMPRODUCT(('Raw Qtr Data'!$A$3:$A$1675=Summary!$P$6)*('Raw Qtr Data'!$B$3:$B$1675=Summary!$AF22)*('Raw Qtr Data'!$C$3:$C$1675=Summary!AJ$8),(OFFSET('Raw Qtr Data'!$C$3:$C$1675,,INDEX('Raw Qtr Data'!$D$3:$P$3,,Summary!$Q$6))))/1000</f>
        <v>2.5</v>
      </c>
      <c r="AK22" s="5">
        <f ca="1">SUMPRODUCT(('Raw Qtr Data'!$A$3:$A$1675=Summary!$P$6)*('Raw Qtr Data'!$B$3:$B$1675=Summary!$AF22)*('Raw Qtr Data'!$C$3:$C$1675=Summary!AK$8),(OFFSET('Raw Qtr Data'!$C$3:$C$1675,,INDEX('Raw Qtr Data'!$D$3:$P$3,,Summary!$Q$6))))/1000</f>
        <v>2.6</v>
      </c>
      <c r="AL22" s="5">
        <f ca="1">SUMPRODUCT(('Raw Qtr Data'!$A$3:$A$1675=Summary!$P$6)*('Raw Qtr Data'!$B$3:$B$1675=Summary!$AF22)*('Raw Qtr Data'!$C$3:$C$1675=Summary!AL$8),(OFFSET('Raw Qtr Data'!$C$3:$C$1675,,INDEX('Raw Qtr Data'!$D$3:$P$3,,Summary!$Q$6))))/1000</f>
        <v>2.8</v>
      </c>
      <c r="AM22" s="5">
        <f ca="1">SUMPRODUCT(('Raw Qtr Data'!$A$3:$A$1675=Summary!$P$6)*('Raw Qtr Data'!$B$3:$B$1675=Summary!$AF22)*('Raw Qtr Data'!$C$3:$C$1675=Summary!AM$8),(OFFSET('Raw Qtr Data'!$C$3:$C$1675,,INDEX('Raw Qtr Data'!$D$3:$P$3,,Summary!$Q$6))))/1000</f>
        <v>2.7</v>
      </c>
      <c r="AN22" s="5">
        <f ca="1">SUMPRODUCT(('Raw Qtr Data'!$A$3:$A$1675=Summary!$P$6)*('Raw Qtr Data'!$B$3:$B$1675=Summary!$AF22)*('Raw Qtr Data'!$C$3:$C$1675=Summary!AN$8),(OFFSET('Raw Qtr Data'!$C$3:$C$1675,,INDEX('Raw Qtr Data'!$D$3:$P$3,,Summary!$Q$6))))/1000</f>
        <v>2.9</v>
      </c>
      <c r="AO22" s="12"/>
      <c r="AP22" s="5">
        <f t="shared" si="8"/>
        <v>2.7500000000000004</v>
      </c>
      <c r="AQ22" s="5">
        <f t="shared" si="9"/>
        <v>2.8</v>
      </c>
      <c r="AR22" s="5">
        <f t="shared" si="10"/>
        <v>2.4000000000000004</v>
      </c>
    </row>
    <row r="23" spans="2:44" ht="12">
      <c r="B23" s="91" t="str">
        <f ca="1">OFFSET('Other Info'!R8,Summary!$BD$10,0,1,1)</f>
        <v>Prod3</v>
      </c>
      <c r="C23" s="97"/>
      <c r="D23" s="91">
        <f ca="1">OFFSET('Other Info'!S8,Summary!$BD$10,0,1,1)</f>
        <v>50</v>
      </c>
      <c r="E23" s="94">
        <f ca="1">OFFSET('Other Info'!W8,Summary!$BD$10,0,1,1)</f>
        <v>0</v>
      </c>
      <c r="F23" s="94">
        <f ca="1">OFFSET('Other Info'!AA8,Summary!$BD$10,0,1,1)</f>
        <v>70</v>
      </c>
      <c r="G23" s="94">
        <f ca="1">OFFSET('Other Info'!AB8,Summary!$BD$10,0,1,1)</f>
        <v>0</v>
      </c>
      <c r="H23" s="94">
        <f ca="1">OFFSET('Other Info'!AC8,Summary!$BD$10,0,1,1)</f>
        <v>20</v>
      </c>
      <c r="J23" s="104" t="s">
        <v>58</v>
      </c>
      <c r="K23" s="65">
        <f t="shared" si="3"/>
        <v>2.2</v>
      </c>
      <c r="L23" s="65">
        <f t="shared" si="4"/>
        <v>2.6</v>
      </c>
      <c r="M23" s="65">
        <f t="shared" si="5"/>
        <v>2.8</v>
      </c>
      <c r="N23" s="65">
        <f t="shared" si="6"/>
        <v>2.7</v>
      </c>
      <c r="O23" s="86">
        <f t="shared" si="7"/>
        <v>2.9</v>
      </c>
      <c r="P23" s="72"/>
      <c r="Q23" s="65"/>
      <c r="R23" s="65"/>
      <c r="S23" s="65"/>
      <c r="T23" s="65"/>
      <c r="U23" s="65"/>
      <c r="AF23" s="2" t="s">
        <v>59</v>
      </c>
      <c r="AG23" s="5">
        <f ca="1">SUMPRODUCT(('Raw Qtr Data'!$A$3:$A$1675=Summary!$P$6)*('Raw Qtr Data'!$B$3:$B$1675=Summary!$AF23)*('Raw Qtr Data'!$C$3:$C$1675=Summary!AG$8),(OFFSET('Raw Qtr Data'!$C$3:$C$1675,,INDEX('Raw Qtr Data'!$D$3:$P$3,,Summary!$Q$6))))/1000</f>
        <v>2.4</v>
      </c>
      <c r="AH23" s="5">
        <f ca="1">SUMPRODUCT(('Raw Qtr Data'!$A$3:$A$1675=Summary!$P$6)*('Raw Qtr Data'!$B$3:$B$1675=Summary!$AF23)*('Raw Qtr Data'!$C$3:$C$1675=Summary!AH$8),(OFFSET('Raw Qtr Data'!$C$3:$C$1675,,INDEX('Raw Qtr Data'!$D$3:$P$3,,Summary!$Q$6))))/1000</f>
        <v>2.2</v>
      </c>
      <c r="AI23" s="5">
        <f ca="1">SUMPRODUCT(('Raw Qtr Data'!$A$3:$A$1675=Summary!$P$6)*('Raw Qtr Data'!$B$3:$B$1675=Summary!$AF23)*('Raw Qtr Data'!$C$3:$C$1675=Summary!AI$8),(OFFSET('Raw Qtr Data'!$C$3:$C$1675,,INDEX('Raw Qtr Data'!$D$3:$P$3,,Summary!$Q$6))))/1000</f>
        <v>2.5</v>
      </c>
      <c r="AJ23" s="5">
        <f ca="1">SUMPRODUCT(('Raw Qtr Data'!$A$3:$A$1675=Summary!$P$6)*('Raw Qtr Data'!$B$3:$B$1675=Summary!$AF23)*('Raw Qtr Data'!$C$3:$C$1675=Summary!AJ$8),(OFFSET('Raw Qtr Data'!$C$3:$C$1675,,INDEX('Raw Qtr Data'!$D$3:$P$3,,Summary!$Q$6))))/1000</f>
        <v>2.6</v>
      </c>
      <c r="AK23" s="5">
        <f ca="1">SUMPRODUCT(('Raw Qtr Data'!$A$3:$A$1675=Summary!$P$6)*('Raw Qtr Data'!$B$3:$B$1675=Summary!$AF23)*('Raw Qtr Data'!$C$3:$C$1675=Summary!AK$8),(OFFSET('Raw Qtr Data'!$C$3:$C$1675,,INDEX('Raw Qtr Data'!$D$3:$P$3,,Summary!$Q$6))))/1000</f>
        <v>2.8</v>
      </c>
      <c r="AL23" s="5">
        <f ca="1">SUMPRODUCT(('Raw Qtr Data'!$A$3:$A$1675=Summary!$P$6)*('Raw Qtr Data'!$B$3:$B$1675=Summary!$AF23)*('Raw Qtr Data'!$C$3:$C$1675=Summary!AL$8),(OFFSET('Raw Qtr Data'!$C$3:$C$1675,,INDEX('Raw Qtr Data'!$D$3:$P$3,,Summary!$Q$6))))/1000</f>
        <v>2.7</v>
      </c>
      <c r="AM23" s="5">
        <f ca="1">SUMPRODUCT(('Raw Qtr Data'!$A$3:$A$1675=Summary!$P$6)*('Raw Qtr Data'!$B$3:$B$1675=Summary!$AF23)*('Raw Qtr Data'!$C$3:$C$1675=Summary!AM$8),(OFFSET('Raw Qtr Data'!$C$3:$C$1675,,INDEX('Raw Qtr Data'!$D$3:$P$3,,Summary!$Q$6))))/1000</f>
        <v>2.9</v>
      </c>
      <c r="AN23" s="5">
        <f ca="1">SUMPRODUCT(('Raw Qtr Data'!$A$3:$A$1675=Summary!$P$6)*('Raw Qtr Data'!$B$3:$B$1675=Summary!$AF23)*('Raw Qtr Data'!$C$3:$C$1675=Summary!AN$8),(OFFSET('Raw Qtr Data'!$C$3:$C$1675,,INDEX('Raw Qtr Data'!$D$3:$P$3,,Summary!$Q$6))))/1000</f>
        <v>2.8</v>
      </c>
      <c r="AO23" s="12"/>
      <c r="AP23" s="5">
        <f t="shared" si="8"/>
        <v>2.8</v>
      </c>
      <c r="AQ23" s="5">
        <f t="shared" si="9"/>
        <v>2.8499999999999996</v>
      </c>
      <c r="AR23" s="5">
        <f t="shared" si="10"/>
        <v>2.5999999999999996</v>
      </c>
    </row>
    <row r="24" spans="2:44" ht="12">
      <c r="B24" s="91" t="str">
        <f ca="1">OFFSET('Other Info'!R9,Summary!$BD$10,0,1,1)</f>
        <v>Prod4</v>
      </c>
      <c r="C24" s="97"/>
      <c r="D24" s="91">
        <f ca="1">OFFSET('Other Info'!S9,Summary!$BD$10,0,1,1)</f>
        <v>37000</v>
      </c>
      <c r="E24" s="94">
        <f ca="1">OFFSET('Other Info'!W9,Summary!$BD$10,0,1,1)</f>
        <v>1000</v>
      </c>
      <c r="F24" s="94">
        <f ca="1">OFFSET('Other Info'!AA9,Summary!$BD$10,0,1,1)</f>
        <v>35000</v>
      </c>
      <c r="G24" s="94">
        <f ca="1">OFFSET('Other Info'!AB9,Summary!$BD$10,0,1,1)</f>
        <v>0</v>
      </c>
      <c r="H24" s="94">
        <f ca="1">OFFSET('Other Info'!AC9,Summary!$BD$10,0,1,1)</f>
        <v>-2000</v>
      </c>
      <c r="J24" s="104" t="s">
        <v>59</v>
      </c>
      <c r="K24" s="65">
        <f t="shared" si="3"/>
        <v>2.4</v>
      </c>
      <c r="L24" s="65">
        <f t="shared" si="4"/>
        <v>2.8</v>
      </c>
      <c r="M24" s="65">
        <f t="shared" si="5"/>
        <v>2.7</v>
      </c>
      <c r="N24" s="65">
        <f t="shared" si="6"/>
        <v>2.9</v>
      </c>
      <c r="O24" s="86">
        <f t="shared" si="7"/>
        <v>2.8</v>
      </c>
      <c r="P24" s="72"/>
      <c r="Q24" s="65"/>
      <c r="R24" s="65"/>
      <c r="S24" s="65"/>
      <c r="T24" s="65"/>
      <c r="U24" s="65"/>
      <c r="AF24" s="2" t="s">
        <v>60</v>
      </c>
      <c r="AG24" s="5">
        <f ca="1">SUMPRODUCT(('Raw Qtr Data'!$A$3:$A$1675=Summary!$P$6)*('Raw Qtr Data'!$B$3:$B$1675=Summary!$AF24)*('Raw Qtr Data'!$C$3:$C$1675=Summary!AG$8),(OFFSET('Raw Qtr Data'!$C$3:$C$1675,,INDEX('Raw Qtr Data'!$D$3:$P$3,,Summary!$Q$6))))/1000</f>
        <v>2.2</v>
      </c>
      <c r="AH24" s="5">
        <f ca="1">SUMPRODUCT(('Raw Qtr Data'!$A$3:$A$1675=Summary!$P$6)*('Raw Qtr Data'!$B$3:$B$1675=Summary!$AF24)*('Raw Qtr Data'!$C$3:$C$1675=Summary!AH$8),(OFFSET('Raw Qtr Data'!$C$3:$C$1675,,INDEX('Raw Qtr Data'!$D$3:$P$3,,Summary!$Q$6))))/1000</f>
        <v>2.5</v>
      </c>
      <c r="AI24" s="5">
        <f ca="1">SUMPRODUCT(('Raw Qtr Data'!$A$3:$A$1675=Summary!$P$6)*('Raw Qtr Data'!$B$3:$B$1675=Summary!$AF24)*('Raw Qtr Data'!$C$3:$C$1675=Summary!AI$8),(OFFSET('Raw Qtr Data'!$C$3:$C$1675,,INDEX('Raw Qtr Data'!$D$3:$P$3,,Summary!$Q$6))))/1000</f>
        <v>2.6</v>
      </c>
      <c r="AJ24" s="5">
        <f ca="1">SUMPRODUCT(('Raw Qtr Data'!$A$3:$A$1675=Summary!$P$6)*('Raw Qtr Data'!$B$3:$B$1675=Summary!$AF24)*('Raw Qtr Data'!$C$3:$C$1675=Summary!AJ$8),(OFFSET('Raw Qtr Data'!$C$3:$C$1675,,INDEX('Raw Qtr Data'!$D$3:$P$3,,Summary!$Q$6))))/1000</f>
        <v>2.8</v>
      </c>
      <c r="AK24" s="5">
        <f ca="1">SUMPRODUCT(('Raw Qtr Data'!$A$3:$A$1675=Summary!$P$6)*('Raw Qtr Data'!$B$3:$B$1675=Summary!$AF24)*('Raw Qtr Data'!$C$3:$C$1675=Summary!AK$8),(OFFSET('Raw Qtr Data'!$C$3:$C$1675,,INDEX('Raw Qtr Data'!$D$3:$P$3,,Summary!$Q$6))))/1000</f>
        <v>2.7</v>
      </c>
      <c r="AL24" s="5">
        <f ca="1">SUMPRODUCT(('Raw Qtr Data'!$A$3:$A$1675=Summary!$P$6)*('Raw Qtr Data'!$B$3:$B$1675=Summary!$AF24)*('Raw Qtr Data'!$C$3:$C$1675=Summary!AL$8),(OFFSET('Raw Qtr Data'!$C$3:$C$1675,,INDEX('Raw Qtr Data'!$D$3:$P$3,,Summary!$Q$6))))/1000</f>
        <v>2.9</v>
      </c>
      <c r="AM24" s="5">
        <f ca="1">SUMPRODUCT(('Raw Qtr Data'!$A$3:$A$1675=Summary!$P$6)*('Raw Qtr Data'!$B$3:$B$1675=Summary!$AF24)*('Raw Qtr Data'!$C$3:$C$1675=Summary!AM$8),(OFFSET('Raw Qtr Data'!$C$3:$C$1675,,INDEX('Raw Qtr Data'!$D$3:$P$3,,Summary!$Q$6))))/1000</f>
        <v>2.8</v>
      </c>
      <c r="AN24" s="5">
        <f ca="1">SUMPRODUCT(('Raw Qtr Data'!$A$3:$A$1675=Summary!$P$6)*('Raw Qtr Data'!$B$3:$B$1675=Summary!$AF24)*('Raw Qtr Data'!$C$3:$C$1675=Summary!AN$8),(OFFSET('Raw Qtr Data'!$C$3:$C$1675,,INDEX('Raw Qtr Data'!$D$3:$P$3,,Summary!$Q$6))))/1000</f>
        <v>3.3</v>
      </c>
      <c r="AO24" s="12"/>
      <c r="AP24" s="5">
        <f t="shared" si="8"/>
        <v>2.925</v>
      </c>
      <c r="AQ24" s="5">
        <f t="shared" si="9"/>
        <v>3.05</v>
      </c>
      <c r="AR24" s="5">
        <f t="shared" si="10"/>
        <v>2.45</v>
      </c>
    </row>
    <row r="25" spans="2:44" ht="12" customHeight="1">
      <c r="B25" s="91" t="str">
        <f ca="1">OFFSET('Other Info'!R10,Summary!$BD$10,0,1,1)</f>
        <v>Prod5</v>
      </c>
      <c r="C25" s="97"/>
      <c r="D25" s="91">
        <f ca="1">OFFSET('Other Info'!S10,Summary!$BD$10,0,1,1)</f>
        <v>3000</v>
      </c>
      <c r="E25" s="94">
        <f ca="1">OFFSET('Other Info'!W10,Summary!$BD$10,0,1,1)</f>
        <v>-200</v>
      </c>
      <c r="F25" s="94">
        <f ca="1">OFFSET('Other Info'!AA10,Summary!$BD$10,0,1,1)</f>
        <v>2900</v>
      </c>
      <c r="G25" s="94">
        <f ca="1">OFFSET('Other Info'!AB10,Summary!$BD$10,0,1,1)</f>
        <v>100</v>
      </c>
      <c r="H25" s="94">
        <f ca="1">OFFSET('Other Info'!AC10,Summary!$BD$10,0,1,1)</f>
        <v>0</v>
      </c>
      <c r="J25" s="104" t="s">
        <v>60</v>
      </c>
      <c r="K25" s="65">
        <f t="shared" si="3"/>
        <v>2.2</v>
      </c>
      <c r="L25" s="65">
        <f t="shared" si="4"/>
        <v>2.7</v>
      </c>
      <c r="M25" s="65">
        <f t="shared" si="5"/>
        <v>2.9</v>
      </c>
      <c r="N25" s="65">
        <f t="shared" si="6"/>
        <v>2.8</v>
      </c>
      <c r="O25" s="86">
        <f t="shared" si="7"/>
        <v>3.3</v>
      </c>
      <c r="P25" s="72"/>
      <c r="Q25" s="65"/>
      <c r="R25" s="65"/>
      <c r="S25" s="65"/>
      <c r="T25" s="65"/>
      <c r="U25" s="65"/>
      <c r="AF25" s="2" t="s">
        <v>61</v>
      </c>
      <c r="AG25" s="5">
        <f ca="1">SUMPRODUCT(('Raw Qtr Data'!$A$3:$A$1675=Summary!$P$6)*('Raw Qtr Data'!$B$3:$B$1675=Summary!$AF25)*('Raw Qtr Data'!$C$3:$C$1675=Summary!AG$8),(OFFSET('Raw Qtr Data'!$C$3:$C$1675,,INDEX('Raw Qtr Data'!$D$3:$P$3,,Summary!$Q$6))))/1000</f>
        <v>2.5</v>
      </c>
      <c r="AH25" s="5">
        <f ca="1">SUMPRODUCT(('Raw Qtr Data'!$A$3:$A$1675=Summary!$P$6)*('Raw Qtr Data'!$B$3:$B$1675=Summary!$AF25)*('Raw Qtr Data'!$C$3:$C$1675=Summary!AH$8),(OFFSET('Raw Qtr Data'!$C$3:$C$1675,,INDEX('Raw Qtr Data'!$D$3:$P$3,,Summary!$Q$6))))/1000</f>
        <v>2.6</v>
      </c>
      <c r="AI25" s="5">
        <f ca="1">SUMPRODUCT(('Raw Qtr Data'!$A$3:$A$1675=Summary!$P$6)*('Raw Qtr Data'!$B$3:$B$1675=Summary!$AF25)*('Raw Qtr Data'!$C$3:$C$1675=Summary!AI$8),(OFFSET('Raw Qtr Data'!$C$3:$C$1675,,INDEX('Raw Qtr Data'!$D$3:$P$3,,Summary!$Q$6))))/1000</f>
        <v>2.8</v>
      </c>
      <c r="AJ25" s="5">
        <f ca="1">SUMPRODUCT(('Raw Qtr Data'!$A$3:$A$1675=Summary!$P$6)*('Raw Qtr Data'!$B$3:$B$1675=Summary!$AF25)*('Raw Qtr Data'!$C$3:$C$1675=Summary!AJ$8),(OFFSET('Raw Qtr Data'!$C$3:$C$1675,,INDEX('Raw Qtr Data'!$D$3:$P$3,,Summary!$Q$6))))/1000</f>
        <v>2.7</v>
      </c>
      <c r="AK25" s="5">
        <f ca="1">SUMPRODUCT(('Raw Qtr Data'!$A$3:$A$1675=Summary!$P$6)*('Raw Qtr Data'!$B$3:$B$1675=Summary!$AF25)*('Raw Qtr Data'!$C$3:$C$1675=Summary!AK$8),(OFFSET('Raw Qtr Data'!$C$3:$C$1675,,INDEX('Raw Qtr Data'!$D$3:$P$3,,Summary!$Q$6))))/1000</f>
        <v>2.9</v>
      </c>
      <c r="AL25" s="5">
        <f ca="1">SUMPRODUCT(('Raw Qtr Data'!$A$3:$A$1675=Summary!$P$6)*('Raw Qtr Data'!$B$3:$B$1675=Summary!$AF25)*('Raw Qtr Data'!$C$3:$C$1675=Summary!AL$8),(OFFSET('Raw Qtr Data'!$C$3:$C$1675,,INDEX('Raw Qtr Data'!$D$3:$P$3,,Summary!$Q$6))))/1000</f>
        <v>2.8</v>
      </c>
      <c r="AM25" s="5">
        <f ca="1">SUMPRODUCT(('Raw Qtr Data'!$A$3:$A$1675=Summary!$P$6)*('Raw Qtr Data'!$B$3:$B$1675=Summary!$AF25)*('Raw Qtr Data'!$C$3:$C$1675=Summary!AM$8),(OFFSET('Raw Qtr Data'!$C$3:$C$1675,,INDEX('Raw Qtr Data'!$D$3:$P$3,,Summary!$Q$6))))/1000</f>
        <v>3.3</v>
      </c>
      <c r="AN25" s="5">
        <f ca="1">SUMPRODUCT(('Raw Qtr Data'!$A$3:$A$1675=Summary!$P$6)*('Raw Qtr Data'!$B$3:$B$1675=Summary!$AF25)*('Raw Qtr Data'!$C$3:$C$1675=Summary!AN$8),(OFFSET('Raw Qtr Data'!$C$3:$C$1675,,INDEX('Raw Qtr Data'!$D$3:$P$3,,Summary!$Q$6))))/1000</f>
        <v>3.1</v>
      </c>
      <c r="AO25" s="12"/>
      <c r="AP25" s="5">
        <f t="shared" si="8"/>
        <v>3.025</v>
      </c>
      <c r="AQ25" s="5">
        <f t="shared" si="9"/>
        <v>3.2</v>
      </c>
      <c r="AR25" s="5">
        <f t="shared" si="10"/>
        <v>2.7</v>
      </c>
    </row>
    <row r="26" spans="2:44" ht="12">
      <c r="B26" s="91" t="str">
        <f ca="1">OFFSET('Other Info'!R11,Summary!$BD$10,0,1,1)</f>
        <v>Prod6</v>
      </c>
      <c r="C26" s="97"/>
      <c r="D26" s="91">
        <f ca="1">OFFSET('Other Info'!S11,Summary!$BD$10,0,1,1)</f>
        <v>2200</v>
      </c>
      <c r="E26" s="94">
        <f ca="1">OFFSET('Other Info'!W11,Summary!$BD$10,0,1,1)</f>
        <v>0</v>
      </c>
      <c r="F26" s="94">
        <f ca="1">OFFSET('Other Info'!AA11,Summary!$BD$10,0,1,1)</f>
        <v>2000</v>
      </c>
      <c r="G26" s="94">
        <f ca="1">OFFSET('Other Info'!AB11,Summary!$BD$10,0,1,1)</f>
        <v>0</v>
      </c>
      <c r="H26" s="94">
        <f ca="1">OFFSET('Other Info'!AC11,Summary!$BD$10,0,1,1)</f>
        <v>-200</v>
      </c>
      <c r="J26" s="104" t="s">
        <v>61</v>
      </c>
      <c r="K26" s="65">
        <f t="shared" si="3"/>
        <v>2.5</v>
      </c>
      <c r="L26" s="65">
        <f t="shared" si="4"/>
        <v>2.9</v>
      </c>
      <c r="M26" s="65">
        <f t="shared" si="5"/>
        <v>2.8</v>
      </c>
      <c r="N26" s="65">
        <f t="shared" si="6"/>
        <v>3.3</v>
      </c>
      <c r="O26" s="86">
        <f t="shared" si="7"/>
        <v>3.1</v>
      </c>
      <c r="P26" s="72"/>
      <c r="Q26" s="65"/>
      <c r="R26" s="65"/>
      <c r="S26" s="65"/>
      <c r="T26" s="65"/>
      <c r="U26" s="65"/>
      <c r="AF26" s="2" t="s">
        <v>62</v>
      </c>
      <c r="AG26" s="5">
        <f ca="1">SUMPRODUCT(('Raw Qtr Data'!$A$3:$A$1675=Summary!$P$6)*('Raw Qtr Data'!$B$3:$B$1675=Summary!$AF26)*('Raw Qtr Data'!$C$3:$C$1675=Summary!AG$8),(OFFSET('Raw Qtr Data'!$C$3:$C$1675,,INDEX('Raw Qtr Data'!$D$3:$P$3,,Summary!$Q$6))))/1000</f>
        <v>2.6</v>
      </c>
      <c r="AH26" s="5">
        <f ca="1">SUMPRODUCT(('Raw Qtr Data'!$A$3:$A$1675=Summary!$P$6)*('Raw Qtr Data'!$B$3:$B$1675=Summary!$AF26)*('Raw Qtr Data'!$C$3:$C$1675=Summary!AH$8),(OFFSET('Raw Qtr Data'!$C$3:$C$1675,,INDEX('Raw Qtr Data'!$D$3:$P$3,,Summary!$Q$6))))/1000</f>
        <v>2.8</v>
      </c>
      <c r="AI26" s="5">
        <f ca="1">SUMPRODUCT(('Raw Qtr Data'!$A$3:$A$1675=Summary!$P$6)*('Raw Qtr Data'!$B$3:$B$1675=Summary!$AF26)*('Raw Qtr Data'!$C$3:$C$1675=Summary!AI$8),(OFFSET('Raw Qtr Data'!$C$3:$C$1675,,INDEX('Raw Qtr Data'!$D$3:$P$3,,Summary!$Q$6))))/1000</f>
        <v>2.7</v>
      </c>
      <c r="AJ26" s="5">
        <f ca="1">SUMPRODUCT(('Raw Qtr Data'!$A$3:$A$1675=Summary!$P$6)*('Raw Qtr Data'!$B$3:$B$1675=Summary!$AF26)*('Raw Qtr Data'!$C$3:$C$1675=Summary!AJ$8),(OFFSET('Raw Qtr Data'!$C$3:$C$1675,,INDEX('Raw Qtr Data'!$D$3:$P$3,,Summary!$Q$6))))/1000</f>
        <v>2.9</v>
      </c>
      <c r="AK26" s="5">
        <f ca="1">SUMPRODUCT(('Raw Qtr Data'!$A$3:$A$1675=Summary!$P$6)*('Raw Qtr Data'!$B$3:$B$1675=Summary!$AF26)*('Raw Qtr Data'!$C$3:$C$1675=Summary!AK$8),(OFFSET('Raw Qtr Data'!$C$3:$C$1675,,INDEX('Raw Qtr Data'!$D$3:$P$3,,Summary!$Q$6))))/1000</f>
        <v>2.8</v>
      </c>
      <c r="AL26" s="5">
        <f ca="1">SUMPRODUCT(('Raw Qtr Data'!$A$3:$A$1675=Summary!$P$6)*('Raw Qtr Data'!$B$3:$B$1675=Summary!$AF26)*('Raw Qtr Data'!$C$3:$C$1675=Summary!AL$8),(OFFSET('Raw Qtr Data'!$C$3:$C$1675,,INDEX('Raw Qtr Data'!$D$3:$P$3,,Summary!$Q$6))))/1000</f>
        <v>3.3</v>
      </c>
      <c r="AM26" s="5">
        <f ca="1">SUMPRODUCT(('Raw Qtr Data'!$A$3:$A$1675=Summary!$P$6)*('Raw Qtr Data'!$B$3:$B$1675=Summary!$AF26)*('Raw Qtr Data'!$C$3:$C$1675=Summary!AM$8),(OFFSET('Raw Qtr Data'!$C$3:$C$1675,,INDEX('Raw Qtr Data'!$D$3:$P$3,,Summary!$Q$6))))/1000</f>
        <v>3.1</v>
      </c>
      <c r="AN26" s="5">
        <f ca="1">SUMPRODUCT(('Raw Qtr Data'!$A$3:$A$1675=Summary!$P$6)*('Raw Qtr Data'!$B$3:$B$1675=Summary!$AF26)*('Raw Qtr Data'!$C$3:$C$1675=Summary!AN$8),(OFFSET('Raw Qtr Data'!$C$3:$C$1675,,INDEX('Raw Qtr Data'!$D$3:$P$3,,Summary!$Q$6))))/1000</f>
        <v>3.2</v>
      </c>
      <c r="AO26" s="12"/>
      <c r="AP26" s="5">
        <f t="shared" si="8"/>
        <v>3.0999999999999996</v>
      </c>
      <c r="AQ26" s="5">
        <f t="shared" si="9"/>
        <v>3.1500000000000004</v>
      </c>
      <c r="AR26" s="5">
        <f t="shared" si="10"/>
        <v>2.7</v>
      </c>
    </row>
    <row r="27" spans="2:44" ht="12">
      <c r="B27" s="91" t="str">
        <f ca="1">OFFSET('Other Info'!R12,Summary!$BD$10,0,1,1)</f>
        <v>Prod7</v>
      </c>
      <c r="C27" s="97"/>
      <c r="D27" s="91">
        <f ca="1">OFFSET('Other Info'!S12,Summary!$BD$10,0,1,1)</f>
        <v>0</v>
      </c>
      <c r="E27" s="94">
        <f ca="1">OFFSET('Other Info'!W12,Summary!$BD$10,0,1,1)</f>
        <v>0</v>
      </c>
      <c r="F27" s="94">
        <f ca="1">OFFSET('Other Info'!AA12,Summary!$BD$10,0,1,1)</f>
        <v>0</v>
      </c>
      <c r="G27" s="94">
        <f ca="1">OFFSET('Other Info'!AB12,Summary!$BD$10,0,1,1)</f>
        <v>0</v>
      </c>
      <c r="H27" s="94">
        <f ca="1">OFFSET('Other Info'!AC12,Summary!$BD$10,0,1,1)</f>
        <v>0</v>
      </c>
      <c r="J27" s="104" t="s">
        <v>62</v>
      </c>
      <c r="K27" s="65">
        <f t="shared" si="3"/>
        <v>2.6</v>
      </c>
      <c r="L27" s="65">
        <f t="shared" si="4"/>
        <v>2.8</v>
      </c>
      <c r="M27" s="65">
        <f t="shared" si="5"/>
        <v>3.3</v>
      </c>
      <c r="N27" s="65">
        <f t="shared" si="6"/>
        <v>3.1</v>
      </c>
      <c r="O27" s="86">
        <f t="shared" si="7"/>
        <v>3.2</v>
      </c>
      <c r="P27" s="72"/>
      <c r="Q27" s="65"/>
      <c r="R27" s="65"/>
      <c r="S27" s="65"/>
      <c r="T27" s="65"/>
      <c r="U27" s="65"/>
      <c r="AF27" s="2" t="s">
        <v>63</v>
      </c>
      <c r="AG27" s="5">
        <f ca="1">SUMPRODUCT(('Raw Qtr Data'!$A$3:$A$1675=Summary!$P$6)*('Raw Qtr Data'!$B$3:$B$1675=Summary!$AF27)*('Raw Qtr Data'!$C$3:$C$1675=Summary!AG$8),(OFFSET('Raw Qtr Data'!$C$3:$C$1675,,INDEX('Raw Qtr Data'!$D$3:$P$3,,Summary!$Q$6))))/1000</f>
        <v>2.8</v>
      </c>
      <c r="AH27" s="5">
        <f ca="1">SUMPRODUCT(('Raw Qtr Data'!$A$3:$A$1675=Summary!$P$6)*('Raw Qtr Data'!$B$3:$B$1675=Summary!$AF27)*('Raw Qtr Data'!$C$3:$C$1675=Summary!AH$8),(OFFSET('Raw Qtr Data'!$C$3:$C$1675,,INDEX('Raw Qtr Data'!$D$3:$P$3,,Summary!$Q$6))))/1000</f>
        <v>2.7</v>
      </c>
      <c r="AI27" s="5">
        <f ca="1">SUMPRODUCT(('Raw Qtr Data'!$A$3:$A$1675=Summary!$P$6)*('Raw Qtr Data'!$B$3:$B$1675=Summary!$AF27)*('Raw Qtr Data'!$C$3:$C$1675=Summary!AI$8),(OFFSET('Raw Qtr Data'!$C$3:$C$1675,,INDEX('Raw Qtr Data'!$D$3:$P$3,,Summary!$Q$6))))/1000</f>
        <v>2.9</v>
      </c>
      <c r="AJ27" s="5">
        <f ca="1">SUMPRODUCT(('Raw Qtr Data'!$A$3:$A$1675=Summary!$P$6)*('Raw Qtr Data'!$B$3:$B$1675=Summary!$AF27)*('Raw Qtr Data'!$C$3:$C$1675=Summary!AJ$8),(OFFSET('Raw Qtr Data'!$C$3:$C$1675,,INDEX('Raw Qtr Data'!$D$3:$P$3,,Summary!$Q$6))))/1000</f>
        <v>2.8</v>
      </c>
      <c r="AK27" s="5">
        <f ca="1">SUMPRODUCT(('Raw Qtr Data'!$A$3:$A$1675=Summary!$P$6)*('Raw Qtr Data'!$B$3:$B$1675=Summary!$AF27)*('Raw Qtr Data'!$C$3:$C$1675=Summary!AK$8),(OFFSET('Raw Qtr Data'!$C$3:$C$1675,,INDEX('Raw Qtr Data'!$D$3:$P$3,,Summary!$Q$6))))/1000</f>
        <v>3.3</v>
      </c>
      <c r="AL27" s="5">
        <f ca="1">SUMPRODUCT(('Raw Qtr Data'!$A$3:$A$1675=Summary!$P$6)*('Raw Qtr Data'!$B$3:$B$1675=Summary!$AF27)*('Raw Qtr Data'!$C$3:$C$1675=Summary!AL$8),(OFFSET('Raw Qtr Data'!$C$3:$C$1675,,INDEX('Raw Qtr Data'!$D$3:$P$3,,Summary!$Q$6))))/1000</f>
        <v>3.1</v>
      </c>
      <c r="AM27" s="5">
        <f ca="1">SUMPRODUCT(('Raw Qtr Data'!$A$3:$A$1675=Summary!$P$6)*('Raw Qtr Data'!$B$3:$B$1675=Summary!$AF27)*('Raw Qtr Data'!$C$3:$C$1675=Summary!AM$8),(OFFSET('Raw Qtr Data'!$C$3:$C$1675,,INDEX('Raw Qtr Data'!$D$3:$P$3,,Summary!$Q$6))))/1000</f>
        <v>3.2</v>
      </c>
      <c r="AN27" s="5">
        <f ca="1">SUMPRODUCT(('Raw Qtr Data'!$A$3:$A$1675=Summary!$P$6)*('Raw Qtr Data'!$B$3:$B$1675=Summary!$AF27)*('Raw Qtr Data'!$C$3:$C$1675=Summary!AN$8),(OFFSET('Raw Qtr Data'!$C$3:$C$1675,,INDEX('Raw Qtr Data'!$D$3:$P$3,,Summary!$Q$6))))/1000</f>
        <v>2.6</v>
      </c>
      <c r="AO27" s="12"/>
      <c r="AP27" s="5">
        <f t="shared" si="8"/>
        <v>3.0500000000000003</v>
      </c>
      <c r="AQ27" s="5">
        <f t="shared" si="9"/>
        <v>2.9000000000000004</v>
      </c>
      <c r="AR27" s="5">
        <f t="shared" si="10"/>
        <v>3.05</v>
      </c>
    </row>
    <row r="28" spans="2:44" ht="12.75" thickBot="1">
      <c r="B28" s="91" t="str">
        <f ca="1">OFFSET('Other Info'!R13,Summary!$BD$10,0,1,1)</f>
        <v>Prod8</v>
      </c>
      <c r="C28" s="97"/>
      <c r="D28" s="91">
        <f ca="1">OFFSET('Other Info'!S13,Summary!$BD$10,0,1,1)</f>
        <v>15</v>
      </c>
      <c r="E28" s="94">
        <f ca="1">OFFSET('Other Info'!W13,Summary!$BD$10,0,1,1)</f>
        <v>0</v>
      </c>
      <c r="F28" s="94">
        <f ca="1">OFFSET('Other Info'!AA13,Summary!$BD$10,0,1,1)</f>
        <v>0</v>
      </c>
      <c r="G28" s="94">
        <f ca="1">OFFSET('Other Info'!AB13,Summary!$BD$10,0,1,1)</f>
        <v>20</v>
      </c>
      <c r="H28" s="94">
        <f ca="1">OFFSET('Other Info'!AC13,Summary!$BD$10,0,1,1)</f>
        <v>5</v>
      </c>
      <c r="J28" s="105" t="s">
        <v>63</v>
      </c>
      <c r="K28" s="87">
        <f t="shared" si="3"/>
        <v>2.8</v>
      </c>
      <c r="L28" s="87">
        <f t="shared" si="4"/>
        <v>3.3</v>
      </c>
      <c r="M28" s="87">
        <f t="shared" si="5"/>
        <v>3.1</v>
      </c>
      <c r="N28" s="87">
        <f t="shared" si="6"/>
        <v>3.2</v>
      </c>
      <c r="O28" s="88">
        <f t="shared" si="7"/>
        <v>2.6</v>
      </c>
      <c r="AF28" s="2"/>
      <c r="AG28" s="5"/>
      <c r="AH28" s="5"/>
      <c r="AI28" s="5"/>
      <c r="AJ28" s="5"/>
      <c r="AK28" s="5"/>
      <c r="AL28" s="5"/>
      <c r="AM28" s="5"/>
      <c r="AN28" s="5"/>
      <c r="AO28" s="12"/>
      <c r="AP28" s="5"/>
      <c r="AQ28" s="5"/>
      <c r="AR28" s="5"/>
    </row>
    <row r="29" spans="2:44" ht="12.75" thickBot="1">
      <c r="B29" s="92" t="str">
        <f ca="1">OFFSET('Other Info'!R14,Summary!$BD$10,0,1,1)</f>
        <v>Prod9</v>
      </c>
      <c r="C29" s="98"/>
      <c r="D29" s="92">
        <f ca="1">OFFSET('Other Info'!S14,Summary!$BD$10,0,1,1)</f>
        <v>150</v>
      </c>
      <c r="E29" s="95">
        <f ca="1">OFFSET('Other Info'!W14,Summary!$BD$10,0,1,1)</f>
        <v>20</v>
      </c>
      <c r="F29" s="95">
        <f ca="1">OFFSET('Other Info'!AA14,Summary!$BD$10,0,1,1)</f>
        <v>0</v>
      </c>
      <c r="G29" s="95">
        <f ca="1">OFFSET('Other Info'!AB14,Summary!$BD$10,0,1,1)</f>
        <v>83</v>
      </c>
      <c r="H29" s="95">
        <f ca="1">OFFSET('Other Info'!AC14,Summary!$BD$10,0,1,1)</f>
        <v>-67</v>
      </c>
      <c r="AF29" s="3" t="s">
        <v>12</v>
      </c>
      <c r="AG29" s="13">
        <f>SUM(AG7:AG27)</f>
        <v>46.25</v>
      </c>
      <c r="AH29" s="13">
        <f aca="true" t="shared" si="11" ref="AH29:AN29">SUM(AH7:AH27)</f>
        <v>46.35000000000001</v>
      </c>
      <c r="AI29" s="13">
        <f t="shared" si="11"/>
        <v>47.35</v>
      </c>
      <c r="AJ29" s="13">
        <f t="shared" si="11"/>
        <v>48.05</v>
      </c>
      <c r="AK29" s="13">
        <f t="shared" si="11"/>
        <v>49.14999999999999</v>
      </c>
      <c r="AL29" s="13">
        <f t="shared" si="11"/>
        <v>50.64999999999999</v>
      </c>
      <c r="AM29" s="13">
        <f t="shared" si="11"/>
        <v>52.05</v>
      </c>
      <c r="AN29" s="13">
        <f t="shared" si="11"/>
        <v>52.55</v>
      </c>
      <c r="AO29" s="12"/>
      <c r="AP29" s="13">
        <f>AVERAGE(AK29:AO29)</f>
        <v>51.099999999999994</v>
      </c>
      <c r="AQ29" s="13">
        <f>AVERAGE(AM29:AN29)</f>
        <v>52.3</v>
      </c>
      <c r="AR29" s="13">
        <f>AVERAGE(AG29,AK29)</f>
        <v>47.699999999999996</v>
      </c>
    </row>
    <row r="30" spans="4:16" ht="12">
      <c r="D30" s="5"/>
      <c r="E30" s="5"/>
      <c r="F30" s="5"/>
      <c r="G30" s="5"/>
      <c r="H30" s="5"/>
      <c r="P30" s="2"/>
    </row>
    <row r="31" spans="2:16" ht="12">
      <c r="B31" s="89" t="s">
        <v>40</v>
      </c>
      <c r="J31" s="110" t="s">
        <v>44</v>
      </c>
      <c r="K31" s="111"/>
      <c r="L31" s="111"/>
      <c r="M31" s="112"/>
      <c r="N31" s="73"/>
      <c r="O31" s="73"/>
      <c r="P31" s="73"/>
    </row>
    <row r="32" spans="2:36" ht="34.5" thickBot="1">
      <c r="B32" s="99" t="s">
        <v>36</v>
      </c>
      <c r="C32" s="99"/>
      <c r="D32" s="99" t="s">
        <v>29</v>
      </c>
      <c r="E32" s="99" t="s">
        <v>30</v>
      </c>
      <c r="F32" s="99" t="s">
        <v>28</v>
      </c>
      <c r="G32" s="99" t="s">
        <v>31</v>
      </c>
      <c r="H32" s="99" t="s">
        <v>32</v>
      </c>
      <c r="J32" s="74"/>
      <c r="K32" s="74"/>
      <c r="L32" s="75"/>
      <c r="M32" s="75"/>
      <c r="N32" s="75"/>
      <c r="O32" s="75"/>
      <c r="P32" s="75"/>
      <c r="AF32" s="66"/>
      <c r="AG32" s="66"/>
      <c r="AI32" s="69" t="s">
        <v>2</v>
      </c>
      <c r="AJ32" s="70" t="s">
        <v>43</v>
      </c>
    </row>
    <row r="33" spans="2:36" ht="12">
      <c r="B33" s="90" t="str">
        <f>B21</f>
        <v>Prod1</v>
      </c>
      <c r="C33" s="97"/>
      <c r="D33" s="90">
        <f ca="1">OFFSET('Other Info'!AH6,Summary!$BD$10,0,1,1)</f>
        <v>1700</v>
      </c>
      <c r="E33" s="93">
        <f ca="1">OFFSET('Other Info'!AL6,Summary!$BD$10,0,1,1)</f>
        <v>-100</v>
      </c>
      <c r="F33" s="93">
        <f ca="1">OFFSET('Other Info'!AP6,Summary!$BD$10,0,1,1)</f>
        <v>2000</v>
      </c>
      <c r="G33" s="93">
        <f ca="1">OFFSET('Other Info'!AQ6,Summary!$BD$10,0,1,1)</f>
        <v>0</v>
      </c>
      <c r="H33" s="93">
        <f ca="1">OFFSET('Other Info'!AR6,Summary!$BD$10,0,1,1)</f>
        <v>300</v>
      </c>
      <c r="J33" s="74"/>
      <c r="K33" s="74"/>
      <c r="L33" s="75"/>
      <c r="M33" s="75"/>
      <c r="N33" s="75"/>
      <c r="O33" s="75"/>
      <c r="P33" s="75"/>
      <c r="AF33" s="67"/>
      <c r="AG33" s="68"/>
      <c r="AI33" s="1" t="s">
        <v>45</v>
      </c>
      <c r="AJ33" s="5">
        <v>10</v>
      </c>
    </row>
    <row r="34" spans="2:36" ht="12">
      <c r="B34" s="91" t="str">
        <f>B22</f>
        <v>Prod2</v>
      </c>
      <c r="C34" s="97"/>
      <c r="D34" s="91">
        <f ca="1">OFFSET('Other Info'!AH7,Summary!$BD$10,0,1,1)</f>
        <v>1000</v>
      </c>
      <c r="E34" s="94">
        <f ca="1">OFFSET('Other Info'!AL7,Summary!$BD$10,0,1,1)</f>
        <v>50</v>
      </c>
      <c r="F34" s="94">
        <f ca="1">OFFSET('Other Info'!AP7,Summary!$BD$10,0,1,1)</f>
        <v>1200</v>
      </c>
      <c r="G34" s="94">
        <f ca="1">OFFSET('Other Info'!AQ7,Summary!$BD$10,0,1,1)</f>
        <v>0</v>
      </c>
      <c r="H34" s="94">
        <f ca="1">OFFSET('Other Info'!AR7,Summary!$BD$10,0,1,1)</f>
        <v>200</v>
      </c>
      <c r="J34" s="74"/>
      <c r="K34" s="74"/>
      <c r="L34" s="75"/>
      <c r="M34" s="75"/>
      <c r="N34" s="75"/>
      <c r="O34" s="75"/>
      <c r="P34" s="75"/>
      <c r="Q34" s="5"/>
      <c r="R34" s="5"/>
      <c r="S34" s="5"/>
      <c r="AF34" s="67"/>
      <c r="AG34" s="68"/>
      <c r="AI34" s="1" t="s">
        <v>46</v>
      </c>
      <c r="AJ34" s="5">
        <v>9</v>
      </c>
    </row>
    <row r="35" spans="2:36" ht="12">
      <c r="B35" s="91" t="str">
        <f aca="true" t="shared" si="12" ref="B35:B41">B23</f>
        <v>Prod3</v>
      </c>
      <c r="C35" s="97"/>
      <c r="D35" s="91">
        <f ca="1">OFFSET('Other Info'!AH8,Summary!$BD$10,0,1,1)</f>
        <v>50</v>
      </c>
      <c r="E35" s="94">
        <f ca="1">OFFSET('Other Info'!AL8,Summary!$BD$10,0,1,1)</f>
        <v>0</v>
      </c>
      <c r="F35" s="94">
        <f ca="1">OFFSET('Other Info'!AP8,Summary!$BD$10,0,1,1)</f>
        <v>70</v>
      </c>
      <c r="G35" s="94">
        <f ca="1">OFFSET('Other Info'!AQ8,Summary!$BD$10,0,1,1)</f>
        <v>0</v>
      </c>
      <c r="H35" s="94">
        <f ca="1">OFFSET('Other Info'!AR8,Summary!$BD$10,0,1,1)</f>
        <v>20</v>
      </c>
      <c r="J35" s="74"/>
      <c r="K35" s="74"/>
      <c r="L35" s="75"/>
      <c r="M35" s="75"/>
      <c r="N35" s="75"/>
      <c r="O35" s="75"/>
      <c r="P35" s="75"/>
      <c r="Q35" s="80"/>
      <c r="R35" s="80"/>
      <c r="S35" s="80"/>
      <c r="T35" s="80"/>
      <c r="AF35" s="67"/>
      <c r="AG35" s="68"/>
      <c r="AI35" s="1" t="s">
        <v>47</v>
      </c>
      <c r="AJ35" s="5">
        <v>5</v>
      </c>
    </row>
    <row r="36" spans="2:36" ht="12">
      <c r="B36" s="91" t="str">
        <f t="shared" si="12"/>
        <v>Prod4</v>
      </c>
      <c r="C36" s="97"/>
      <c r="D36" s="91">
        <f ca="1">OFFSET('Other Info'!AH9,Summary!$BD$10,0,1,1)</f>
        <v>37000</v>
      </c>
      <c r="E36" s="94">
        <f ca="1">OFFSET('Other Info'!AL9,Summary!$BD$10,0,1,1)</f>
        <v>1000</v>
      </c>
      <c r="F36" s="94">
        <f ca="1">OFFSET('Other Info'!AP9,Summary!$BD$10,0,1,1)</f>
        <v>35000</v>
      </c>
      <c r="G36" s="94">
        <f ca="1">OFFSET('Other Info'!AQ9,Summary!$BD$10,0,1,1)</f>
        <v>0</v>
      </c>
      <c r="H36" s="94">
        <f ca="1">OFFSET('Other Info'!AR9,Summary!$BD$10,0,1,1)</f>
        <v>-2000</v>
      </c>
      <c r="J36" s="74"/>
      <c r="K36" s="74"/>
      <c r="L36" s="75"/>
      <c r="M36" s="75"/>
      <c r="N36" s="75"/>
      <c r="O36" s="75"/>
      <c r="P36" s="75"/>
      <c r="Q36" s="80"/>
      <c r="R36" s="80"/>
      <c r="S36" s="80"/>
      <c r="T36" s="80"/>
      <c r="AF36" s="67"/>
      <c r="AG36" s="68"/>
      <c r="AI36" s="1" t="s">
        <v>48</v>
      </c>
      <c r="AJ36" s="5">
        <v>4</v>
      </c>
    </row>
    <row r="37" spans="2:36" ht="12">
      <c r="B37" s="91" t="str">
        <f t="shared" si="12"/>
        <v>Prod5</v>
      </c>
      <c r="C37" s="97"/>
      <c r="D37" s="91">
        <f ca="1">OFFSET('Other Info'!AH10,Summary!$BD$10,0,1,1)</f>
        <v>3000</v>
      </c>
      <c r="E37" s="94">
        <f ca="1">OFFSET('Other Info'!AL10,Summary!$BD$10,0,1,1)</f>
        <v>-200</v>
      </c>
      <c r="F37" s="94">
        <f ca="1">OFFSET('Other Info'!AP10,Summary!$BD$10,0,1,1)</f>
        <v>2900</v>
      </c>
      <c r="G37" s="94">
        <f ca="1">OFFSET('Other Info'!AQ10,Summary!$BD$10,0,1,1)</f>
        <v>100</v>
      </c>
      <c r="H37" s="94">
        <f ca="1">OFFSET('Other Info'!AR10,Summary!$BD$10,0,1,1)</f>
        <v>0</v>
      </c>
      <c r="J37" s="74"/>
      <c r="K37" s="74"/>
      <c r="L37" s="75"/>
      <c r="M37" s="75"/>
      <c r="N37" s="75"/>
      <c r="O37" s="75"/>
      <c r="P37" s="75"/>
      <c r="Q37" s="80"/>
      <c r="R37" s="80"/>
      <c r="S37" s="80"/>
      <c r="T37" s="80"/>
      <c r="AF37" s="67"/>
      <c r="AG37" s="68"/>
      <c r="AI37" s="1" t="s">
        <v>49</v>
      </c>
      <c r="AJ37" s="5">
        <v>1</v>
      </c>
    </row>
    <row r="38" spans="2:36" ht="12">
      <c r="B38" s="91" t="str">
        <f t="shared" si="12"/>
        <v>Prod6</v>
      </c>
      <c r="C38" s="97"/>
      <c r="D38" s="91">
        <f ca="1">OFFSET('Other Info'!AH11,Summary!$BD$10,0,1,1)</f>
        <v>2200</v>
      </c>
      <c r="E38" s="94">
        <f ca="1">OFFSET('Other Info'!AL11,Summary!$BD$10,0,1,1)</f>
        <v>0</v>
      </c>
      <c r="F38" s="94">
        <f ca="1">OFFSET('Other Info'!AP11,Summary!$BD$10,0,1,1)</f>
        <v>2000</v>
      </c>
      <c r="G38" s="94">
        <f ca="1">OFFSET('Other Info'!AQ11,Summary!$BD$10,0,1,1)</f>
        <v>0</v>
      </c>
      <c r="H38" s="94">
        <f ca="1">OFFSET('Other Info'!AR11,Summary!$BD$10,0,1,1)</f>
        <v>-200</v>
      </c>
      <c r="J38" s="74"/>
      <c r="K38" s="74"/>
      <c r="L38" s="75"/>
      <c r="M38" s="75"/>
      <c r="N38" s="75"/>
      <c r="O38" s="75"/>
      <c r="P38" s="75"/>
      <c r="Q38" s="80"/>
      <c r="R38" s="80"/>
      <c r="S38" s="80"/>
      <c r="T38" s="80"/>
      <c r="AF38" s="67"/>
      <c r="AG38" s="68"/>
      <c r="AI38" s="1" t="s">
        <v>50</v>
      </c>
      <c r="AJ38" s="5">
        <v>3</v>
      </c>
    </row>
    <row r="39" spans="2:36" ht="12">
      <c r="B39" s="91" t="str">
        <f t="shared" si="12"/>
        <v>Prod7</v>
      </c>
      <c r="C39" s="97"/>
      <c r="D39" s="91">
        <f ca="1">OFFSET('Other Info'!AH12,Summary!$BD$10,0,1,1)</f>
        <v>0</v>
      </c>
      <c r="E39" s="94">
        <f ca="1">OFFSET('Other Info'!AL12,Summary!$BD$10,0,1,1)</f>
        <v>0</v>
      </c>
      <c r="F39" s="94">
        <f ca="1">OFFSET('Other Info'!AP12,Summary!$BD$10,0,1,1)</f>
        <v>0</v>
      </c>
      <c r="G39" s="94">
        <f ca="1">OFFSET('Other Info'!AQ12,Summary!$BD$10,0,1,1)</f>
        <v>0</v>
      </c>
      <c r="H39" s="94">
        <f ca="1">OFFSET('Other Info'!AR12,Summary!$BD$10,0,1,1)</f>
        <v>0</v>
      </c>
      <c r="J39" s="74"/>
      <c r="K39" s="74"/>
      <c r="L39" s="75"/>
      <c r="M39" s="75"/>
      <c r="N39" s="75"/>
      <c r="O39" s="75"/>
      <c r="P39" s="75"/>
      <c r="Q39" s="80"/>
      <c r="R39" s="80"/>
      <c r="S39" s="80"/>
      <c r="T39" s="80"/>
      <c r="AF39" s="67"/>
      <c r="AG39" s="68"/>
      <c r="AI39" s="1" t="s">
        <v>51</v>
      </c>
      <c r="AJ39" s="5">
        <v>2.5</v>
      </c>
    </row>
    <row r="40" spans="2:36" ht="12">
      <c r="B40" s="91" t="str">
        <f t="shared" si="12"/>
        <v>Prod8</v>
      </c>
      <c r="C40" s="97"/>
      <c r="D40" s="91">
        <f ca="1">OFFSET('Other Info'!AH13,Summary!$BD$10,0,1,1)</f>
        <v>15</v>
      </c>
      <c r="E40" s="94">
        <f ca="1">OFFSET('Other Info'!AL13,Summary!$BD$10,0,1,1)</f>
        <v>0</v>
      </c>
      <c r="F40" s="94">
        <f ca="1">OFFSET('Other Info'!AP13,Summary!$BD$10,0,1,1)</f>
        <v>0</v>
      </c>
      <c r="G40" s="94">
        <f ca="1">OFFSET('Other Info'!AQ13,Summary!$BD$10,0,1,1)</f>
        <v>20</v>
      </c>
      <c r="H40" s="94">
        <f ca="1">OFFSET('Other Info'!AR13,Summary!$BD$10,0,1,1)</f>
        <v>5</v>
      </c>
      <c r="J40" s="74"/>
      <c r="K40" s="74"/>
      <c r="L40" s="75"/>
      <c r="M40" s="75"/>
      <c r="N40" s="75"/>
      <c r="O40" s="75"/>
      <c r="P40" s="75"/>
      <c r="Q40" s="80"/>
      <c r="R40" s="80"/>
      <c r="S40" s="80"/>
      <c r="T40" s="80"/>
      <c r="AF40" s="67"/>
      <c r="AG40" s="68"/>
      <c r="AI40" s="1" t="s">
        <v>52</v>
      </c>
      <c r="AJ40" s="5">
        <v>1.6</v>
      </c>
    </row>
    <row r="41" spans="2:36" ht="12">
      <c r="B41" s="92" t="str">
        <f t="shared" si="12"/>
        <v>Prod9</v>
      </c>
      <c r="C41" s="98"/>
      <c r="D41" s="92">
        <f ca="1">OFFSET('Other Info'!AH14,Summary!$BD$10,0,1,1)</f>
        <v>150</v>
      </c>
      <c r="E41" s="95">
        <f ca="1">OFFSET('Other Info'!AL14,Summary!$BD$10,0,1,1)</f>
        <v>20</v>
      </c>
      <c r="F41" s="95">
        <f ca="1">OFFSET('Other Info'!AP14,Summary!$BD$10,0,1,1)</f>
        <v>0</v>
      </c>
      <c r="G41" s="95">
        <f ca="1">OFFSET('Other Info'!AQ14,Summary!$BD$10,0,1,1)</f>
        <v>83</v>
      </c>
      <c r="H41" s="95">
        <f ca="1">OFFSET('Other Info'!AR14,Summary!$BD$10,0,1,1)</f>
        <v>-67</v>
      </c>
      <c r="Q41" s="80"/>
      <c r="R41" s="80"/>
      <c r="S41" s="80"/>
      <c r="T41" s="80"/>
      <c r="AF41" s="67"/>
      <c r="AG41" s="68"/>
      <c r="AI41" s="1" t="s">
        <v>53</v>
      </c>
      <c r="AJ41" s="5">
        <v>2</v>
      </c>
    </row>
    <row r="42" spans="16:36" ht="12">
      <c r="P42" s="5"/>
      <c r="Q42" s="80"/>
      <c r="R42" s="80"/>
      <c r="S42" s="80"/>
      <c r="T42" s="80"/>
      <c r="AF42" s="67"/>
      <c r="AG42" s="68"/>
      <c r="AI42" s="1" t="s">
        <v>54</v>
      </c>
      <c r="AJ42" s="5">
        <v>2.3</v>
      </c>
    </row>
    <row r="43" spans="10:36" ht="12">
      <c r="J43" s="109"/>
      <c r="K43" s="109"/>
      <c r="AF43" s="67"/>
      <c r="AG43" s="68"/>
      <c r="AI43" s="1" t="s">
        <v>55</v>
      </c>
      <c r="AJ43" s="5">
        <v>2.5</v>
      </c>
    </row>
    <row r="44" spans="32:36" ht="12">
      <c r="AF44" s="67"/>
      <c r="AG44" s="68"/>
      <c r="AI44" s="1" t="s">
        <v>56</v>
      </c>
      <c r="AJ44" s="5">
        <v>5.3</v>
      </c>
    </row>
    <row r="45" spans="32:36" ht="12">
      <c r="AF45" s="67"/>
      <c r="AG45" s="68"/>
      <c r="AI45" s="1" t="s">
        <v>57</v>
      </c>
      <c r="AJ45" s="5">
        <v>2.7</v>
      </c>
    </row>
    <row r="46" spans="32:36" ht="12">
      <c r="AF46" s="67"/>
      <c r="AG46" s="68"/>
      <c r="AI46" s="1" t="s">
        <v>58</v>
      </c>
      <c r="AJ46" s="5">
        <v>8</v>
      </c>
    </row>
    <row r="47" spans="32:36" ht="12">
      <c r="AF47" s="67"/>
      <c r="AG47" s="68"/>
      <c r="AI47" s="1" t="s">
        <v>59</v>
      </c>
      <c r="AJ47" s="5">
        <v>9</v>
      </c>
    </row>
    <row r="48" spans="32:36" ht="12">
      <c r="AF48" s="67"/>
      <c r="AG48" s="68"/>
      <c r="AI48" s="1" t="s">
        <v>60</v>
      </c>
      <c r="AJ48" s="5">
        <v>10.1</v>
      </c>
    </row>
    <row r="49" spans="32:36" ht="12">
      <c r="AF49" s="67"/>
      <c r="AG49" s="68"/>
      <c r="AI49" s="1" t="s">
        <v>61</v>
      </c>
      <c r="AJ49" s="5">
        <v>7.3</v>
      </c>
    </row>
    <row r="50" spans="32:36" ht="12">
      <c r="AF50" s="67"/>
      <c r="AG50" s="68"/>
      <c r="AI50" s="1" t="s">
        <v>62</v>
      </c>
      <c r="AJ50" s="5">
        <v>6.4</v>
      </c>
    </row>
    <row r="51" spans="32:36" ht="12">
      <c r="AF51" s="67"/>
      <c r="AG51" s="68"/>
      <c r="AI51" s="77" t="s">
        <v>63</v>
      </c>
      <c r="AJ51" s="5">
        <v>11.2</v>
      </c>
    </row>
    <row r="52" spans="32:36" ht="12">
      <c r="AF52" s="67"/>
      <c r="AG52" s="68"/>
      <c r="AI52" s="6" t="s">
        <v>114</v>
      </c>
      <c r="AJ52" s="5">
        <f>SUM(AJ33:AJ51)</f>
        <v>102.9</v>
      </c>
    </row>
    <row r="53" spans="32:33" ht="12">
      <c r="AF53" s="67"/>
      <c r="AG53" s="68"/>
    </row>
    <row r="54" spans="32:33" ht="12">
      <c r="AF54" s="67"/>
      <c r="AG54" s="68"/>
    </row>
    <row r="55" spans="32:33" ht="12">
      <c r="AF55" s="67"/>
      <c r="AG55" s="68"/>
    </row>
    <row r="56" spans="32:33" ht="12">
      <c r="AF56" s="67"/>
      <c r="AG56" s="68"/>
    </row>
    <row r="57" spans="32:33" ht="12">
      <c r="AF57" s="67"/>
      <c r="AG57" s="68"/>
    </row>
    <row r="58" spans="32:33" ht="12">
      <c r="AF58" s="67"/>
      <c r="AG58" s="68"/>
    </row>
    <row r="59" spans="32:33" ht="12">
      <c r="AF59" s="67"/>
      <c r="AG59" s="68"/>
    </row>
    <row r="60" spans="32:33" ht="12">
      <c r="AF60" s="67"/>
      <c r="AG60" s="68"/>
    </row>
    <row r="61" spans="32:33" ht="12">
      <c r="AF61" s="67"/>
      <c r="AG61" s="68"/>
    </row>
    <row r="62" spans="32:33" ht="12">
      <c r="AF62" s="67"/>
      <c r="AG62" s="68"/>
    </row>
    <row r="63" spans="32:33" ht="12">
      <c r="AF63" s="67"/>
      <c r="AG63" s="68"/>
    </row>
    <row r="64" spans="32:33" ht="12">
      <c r="AF64" s="67"/>
      <c r="AG64" s="68"/>
    </row>
    <row r="65" spans="32:33" ht="12">
      <c r="AF65" s="67"/>
      <c r="AG65" s="68"/>
    </row>
    <row r="66" spans="32:33" ht="12">
      <c r="AF66" s="67"/>
      <c r="AG66" s="68"/>
    </row>
    <row r="67" spans="32:33" ht="12">
      <c r="AF67" s="67"/>
      <c r="AG67" s="68"/>
    </row>
    <row r="68" spans="32:33" ht="12">
      <c r="AF68" s="67"/>
      <c r="AG68" s="68"/>
    </row>
    <row r="69" spans="32:33" ht="12">
      <c r="AF69" s="67"/>
      <c r="AG69" s="68"/>
    </row>
    <row r="70" spans="32:33" ht="12">
      <c r="AF70" s="67"/>
      <c r="AG70" s="68"/>
    </row>
    <row r="71" spans="32:33" ht="12">
      <c r="AF71" s="67"/>
      <c r="AG71" s="68"/>
    </row>
    <row r="72" spans="32:33" ht="12">
      <c r="AF72" s="67"/>
      <c r="AG72" s="68"/>
    </row>
    <row r="73" spans="32:33" ht="12">
      <c r="AF73" s="67"/>
      <c r="AG73" s="68"/>
    </row>
    <row r="74" spans="32:33" ht="12">
      <c r="AF74" s="67"/>
      <c r="AG74" s="68"/>
    </row>
  </sheetData>
  <sheetProtection/>
  <mergeCells count="13">
    <mergeCell ref="B3:S4"/>
    <mergeCell ref="BC8:BD8"/>
    <mergeCell ref="D6:G6"/>
    <mergeCell ref="J8:N8"/>
    <mergeCell ref="D19:D20"/>
    <mergeCell ref="H19:H20"/>
    <mergeCell ref="G19:G20"/>
    <mergeCell ref="F19:F20"/>
    <mergeCell ref="E19:E20"/>
    <mergeCell ref="C19:C20"/>
    <mergeCell ref="J43:K43"/>
    <mergeCell ref="J31:M31"/>
    <mergeCell ref="P21:Q21"/>
  </mergeCells>
  <printOptions/>
  <pageMargins left="0.75" right="0.75" top="1" bottom="1" header="0.5" footer="0.5"/>
  <pageSetup horizontalDpi="600" verticalDpi="600" orientation="landscape" paperSize="9" scale="6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5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2" max="2" width="15.8515625" style="0" bestFit="1" customWidth="1"/>
  </cols>
  <sheetData>
    <row r="1" spans="1:2" ht="12.75">
      <c r="A1" s="121" t="s">
        <v>42</v>
      </c>
      <c r="B1" s="121"/>
    </row>
    <row r="3" spans="1:16" ht="12.75">
      <c r="A3" s="6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</row>
    <row r="4" spans="1:16" ht="12.75">
      <c r="A4" s="6">
        <v>1</v>
      </c>
      <c r="B4" s="4" t="s">
        <v>45</v>
      </c>
      <c r="C4" s="78" t="s">
        <v>4</v>
      </c>
      <c r="D4" s="14">
        <f>D156+D308+D460</f>
        <v>3125</v>
      </c>
      <c r="E4" s="14">
        <f aca="true" t="shared" si="0" ref="E4:P4">E156+E308+E460</f>
        <v>3425</v>
      </c>
      <c r="F4" s="14">
        <f t="shared" si="0"/>
        <v>3725</v>
      </c>
      <c r="G4" s="14">
        <f t="shared" si="0"/>
        <v>4025</v>
      </c>
      <c r="H4" s="14">
        <f t="shared" si="0"/>
        <v>4325</v>
      </c>
      <c r="I4" s="14">
        <f t="shared" si="0"/>
        <v>4625</v>
      </c>
      <c r="J4" s="14">
        <f t="shared" si="0"/>
        <v>4925</v>
      </c>
      <c r="K4" s="14">
        <f t="shared" si="0"/>
        <v>5225</v>
      </c>
      <c r="L4" s="14">
        <f t="shared" si="0"/>
        <v>5525</v>
      </c>
      <c r="M4" s="14">
        <f t="shared" si="0"/>
        <v>5825</v>
      </c>
      <c r="N4" s="14">
        <f t="shared" si="0"/>
        <v>6125</v>
      </c>
      <c r="O4" s="14">
        <f t="shared" si="0"/>
        <v>6425</v>
      </c>
      <c r="P4" s="14">
        <f t="shared" si="0"/>
        <v>6725</v>
      </c>
    </row>
    <row r="5" spans="1:16" ht="12.75">
      <c r="A5" s="6">
        <v>1</v>
      </c>
      <c r="B5" s="4" t="s">
        <v>45</v>
      </c>
      <c r="C5" s="78" t="s">
        <v>5</v>
      </c>
      <c r="D5" s="14">
        <f aca="true" t="shared" si="1" ref="D5:P5">D157+D309+D461</f>
        <v>2650</v>
      </c>
      <c r="E5" s="14">
        <f t="shared" si="1"/>
        <v>2950</v>
      </c>
      <c r="F5" s="14">
        <f t="shared" si="1"/>
        <v>3250</v>
      </c>
      <c r="G5" s="14">
        <f t="shared" si="1"/>
        <v>3550</v>
      </c>
      <c r="H5" s="14">
        <f t="shared" si="1"/>
        <v>3850</v>
      </c>
      <c r="I5" s="14">
        <f t="shared" si="1"/>
        <v>4150</v>
      </c>
      <c r="J5" s="14">
        <f t="shared" si="1"/>
        <v>4450</v>
      </c>
      <c r="K5" s="14">
        <f t="shared" si="1"/>
        <v>4750</v>
      </c>
      <c r="L5" s="14">
        <f t="shared" si="1"/>
        <v>5050</v>
      </c>
      <c r="M5" s="14">
        <f t="shared" si="1"/>
        <v>5350</v>
      </c>
      <c r="N5" s="14">
        <f t="shared" si="1"/>
        <v>5650</v>
      </c>
      <c r="O5" s="14">
        <f t="shared" si="1"/>
        <v>5950</v>
      </c>
      <c r="P5" s="14">
        <f t="shared" si="1"/>
        <v>6250</v>
      </c>
    </row>
    <row r="6" spans="1:16" ht="12.75">
      <c r="A6" s="6">
        <v>1</v>
      </c>
      <c r="B6" s="4" t="s">
        <v>45</v>
      </c>
      <c r="C6" s="78" t="s">
        <v>6</v>
      </c>
      <c r="D6" s="14">
        <f aca="true" t="shared" si="2" ref="D6:P6">D158+D310+D462</f>
        <v>2775</v>
      </c>
      <c r="E6" s="14">
        <f t="shared" si="2"/>
        <v>3075</v>
      </c>
      <c r="F6" s="14">
        <f t="shared" si="2"/>
        <v>3375</v>
      </c>
      <c r="G6" s="14">
        <f t="shared" si="2"/>
        <v>3675</v>
      </c>
      <c r="H6" s="14">
        <f t="shared" si="2"/>
        <v>3975</v>
      </c>
      <c r="I6" s="14">
        <f t="shared" si="2"/>
        <v>4275</v>
      </c>
      <c r="J6" s="14">
        <f t="shared" si="2"/>
        <v>4575</v>
      </c>
      <c r="K6" s="14">
        <f t="shared" si="2"/>
        <v>4875</v>
      </c>
      <c r="L6" s="14">
        <f t="shared" si="2"/>
        <v>5175</v>
      </c>
      <c r="M6" s="14">
        <f t="shared" si="2"/>
        <v>5475</v>
      </c>
      <c r="N6" s="14">
        <f t="shared" si="2"/>
        <v>5775</v>
      </c>
      <c r="O6" s="14">
        <f t="shared" si="2"/>
        <v>6075</v>
      </c>
      <c r="P6" s="14">
        <f t="shared" si="2"/>
        <v>6375</v>
      </c>
    </row>
    <row r="7" spans="1:16" ht="12.75">
      <c r="A7" s="6">
        <v>1</v>
      </c>
      <c r="B7" s="4" t="s">
        <v>45</v>
      </c>
      <c r="C7" s="78" t="s">
        <v>7</v>
      </c>
      <c r="D7" s="14">
        <f aca="true" t="shared" si="3" ref="D7:P7">D159+D311+D463</f>
        <v>3400</v>
      </c>
      <c r="E7" s="14">
        <f t="shared" si="3"/>
        <v>3700</v>
      </c>
      <c r="F7" s="14">
        <f t="shared" si="3"/>
        <v>4000</v>
      </c>
      <c r="G7" s="14">
        <f t="shared" si="3"/>
        <v>4300</v>
      </c>
      <c r="H7" s="14">
        <f t="shared" si="3"/>
        <v>4600</v>
      </c>
      <c r="I7" s="14">
        <f t="shared" si="3"/>
        <v>4900</v>
      </c>
      <c r="J7" s="14">
        <f t="shared" si="3"/>
        <v>5200</v>
      </c>
      <c r="K7" s="14">
        <f t="shared" si="3"/>
        <v>5500</v>
      </c>
      <c r="L7" s="14">
        <f t="shared" si="3"/>
        <v>5800</v>
      </c>
      <c r="M7" s="14">
        <f t="shared" si="3"/>
        <v>6100</v>
      </c>
      <c r="N7" s="14">
        <f t="shared" si="3"/>
        <v>6400</v>
      </c>
      <c r="O7" s="14">
        <f t="shared" si="3"/>
        <v>6700</v>
      </c>
      <c r="P7" s="14">
        <f t="shared" si="3"/>
        <v>7000</v>
      </c>
    </row>
    <row r="8" spans="1:16" ht="12.75">
      <c r="A8" s="6">
        <v>1</v>
      </c>
      <c r="B8" s="4" t="s">
        <v>45</v>
      </c>
      <c r="C8" s="78" t="s">
        <v>8</v>
      </c>
      <c r="D8" s="14">
        <f aca="true" t="shared" si="4" ref="D8:P8">D160+D312+D464</f>
        <v>2625</v>
      </c>
      <c r="E8" s="14">
        <f t="shared" si="4"/>
        <v>2925</v>
      </c>
      <c r="F8" s="14">
        <f t="shared" si="4"/>
        <v>3225</v>
      </c>
      <c r="G8" s="14">
        <f t="shared" si="4"/>
        <v>3525</v>
      </c>
      <c r="H8" s="14">
        <f t="shared" si="4"/>
        <v>3825</v>
      </c>
      <c r="I8" s="14">
        <f t="shared" si="4"/>
        <v>4125</v>
      </c>
      <c r="J8" s="14">
        <f t="shared" si="4"/>
        <v>4425</v>
      </c>
      <c r="K8" s="14">
        <f t="shared" si="4"/>
        <v>4725</v>
      </c>
      <c r="L8" s="14">
        <f t="shared" si="4"/>
        <v>5025</v>
      </c>
      <c r="M8" s="14">
        <f t="shared" si="4"/>
        <v>5325</v>
      </c>
      <c r="N8" s="14">
        <f t="shared" si="4"/>
        <v>5625</v>
      </c>
      <c r="O8" s="14">
        <f t="shared" si="4"/>
        <v>5925</v>
      </c>
      <c r="P8" s="14">
        <f t="shared" si="4"/>
        <v>6225</v>
      </c>
    </row>
    <row r="9" spans="1:16" ht="12.75">
      <c r="A9" s="6">
        <v>1</v>
      </c>
      <c r="B9" s="4" t="s">
        <v>45</v>
      </c>
      <c r="C9" s="78" t="s">
        <v>9</v>
      </c>
      <c r="D9" s="14">
        <f aca="true" t="shared" si="5" ref="D9:P9">D161+D313+D465</f>
        <v>2950</v>
      </c>
      <c r="E9" s="14">
        <f t="shared" si="5"/>
        <v>3250</v>
      </c>
      <c r="F9" s="14">
        <f t="shared" si="5"/>
        <v>3550</v>
      </c>
      <c r="G9" s="14">
        <f t="shared" si="5"/>
        <v>3850</v>
      </c>
      <c r="H9" s="14">
        <f t="shared" si="5"/>
        <v>4150</v>
      </c>
      <c r="I9" s="14">
        <f t="shared" si="5"/>
        <v>4450</v>
      </c>
      <c r="J9" s="14">
        <f t="shared" si="5"/>
        <v>4750</v>
      </c>
      <c r="K9" s="14">
        <f t="shared" si="5"/>
        <v>5050</v>
      </c>
      <c r="L9" s="14">
        <f t="shared" si="5"/>
        <v>5350</v>
      </c>
      <c r="M9" s="14">
        <f t="shared" si="5"/>
        <v>5650</v>
      </c>
      <c r="N9" s="14">
        <f t="shared" si="5"/>
        <v>5950</v>
      </c>
      <c r="O9" s="14">
        <f t="shared" si="5"/>
        <v>6250</v>
      </c>
      <c r="P9" s="14">
        <f t="shared" si="5"/>
        <v>6550</v>
      </c>
    </row>
    <row r="10" spans="1:16" ht="12.75">
      <c r="A10" s="6">
        <v>1</v>
      </c>
      <c r="B10" s="4" t="s">
        <v>45</v>
      </c>
      <c r="C10" s="78" t="s">
        <v>10</v>
      </c>
      <c r="D10" s="14">
        <f aca="true" t="shared" si="6" ref="D10:P10">D162+D314+D466</f>
        <v>2674</v>
      </c>
      <c r="E10" s="14">
        <f t="shared" si="6"/>
        <v>2974</v>
      </c>
      <c r="F10" s="14">
        <f t="shared" si="6"/>
        <v>3274</v>
      </c>
      <c r="G10" s="14">
        <f t="shared" si="6"/>
        <v>3574</v>
      </c>
      <c r="H10" s="14">
        <f t="shared" si="6"/>
        <v>3874</v>
      </c>
      <c r="I10" s="14">
        <f t="shared" si="6"/>
        <v>4174</v>
      </c>
      <c r="J10" s="14">
        <f t="shared" si="6"/>
        <v>4474</v>
      </c>
      <c r="K10" s="14">
        <f t="shared" si="6"/>
        <v>4774</v>
      </c>
      <c r="L10" s="14">
        <f t="shared" si="6"/>
        <v>5074</v>
      </c>
      <c r="M10" s="14">
        <f t="shared" si="6"/>
        <v>5374</v>
      </c>
      <c r="N10" s="14">
        <f t="shared" si="6"/>
        <v>5674</v>
      </c>
      <c r="O10" s="14">
        <f t="shared" si="6"/>
        <v>5974</v>
      </c>
      <c r="P10" s="14">
        <f t="shared" si="6"/>
        <v>6274</v>
      </c>
    </row>
    <row r="11" spans="1:16" ht="12.75">
      <c r="A11" s="6">
        <v>1</v>
      </c>
      <c r="B11" s="4" t="s">
        <v>45</v>
      </c>
      <c r="C11" s="78" t="s">
        <v>11</v>
      </c>
      <c r="D11" s="14">
        <f aca="true" t="shared" si="7" ref="D11:P11">D163+D315+D467</f>
        <v>2150</v>
      </c>
      <c r="E11" s="14">
        <f t="shared" si="7"/>
        <v>2450</v>
      </c>
      <c r="F11" s="14">
        <f t="shared" si="7"/>
        <v>2750</v>
      </c>
      <c r="G11" s="14">
        <f t="shared" si="7"/>
        <v>3050</v>
      </c>
      <c r="H11" s="14">
        <f t="shared" si="7"/>
        <v>3350</v>
      </c>
      <c r="I11" s="14">
        <f t="shared" si="7"/>
        <v>3650</v>
      </c>
      <c r="J11" s="14">
        <f t="shared" si="7"/>
        <v>3950</v>
      </c>
      <c r="K11" s="14">
        <f t="shared" si="7"/>
        <v>4250</v>
      </c>
      <c r="L11" s="14">
        <f t="shared" si="7"/>
        <v>4550</v>
      </c>
      <c r="M11" s="14">
        <f t="shared" si="7"/>
        <v>4850</v>
      </c>
      <c r="N11" s="14">
        <f t="shared" si="7"/>
        <v>5150</v>
      </c>
      <c r="O11" s="14">
        <f t="shared" si="7"/>
        <v>5450</v>
      </c>
      <c r="P11" s="14">
        <f t="shared" si="7"/>
        <v>5750</v>
      </c>
    </row>
    <row r="12" spans="1:16" ht="12.75">
      <c r="A12" s="6">
        <v>1</v>
      </c>
      <c r="B12" s="4" t="s">
        <v>46</v>
      </c>
      <c r="C12" s="78" t="s">
        <v>4</v>
      </c>
      <c r="D12" s="14">
        <f aca="true" t="shared" si="8" ref="D12:P12">D164+D316+D468</f>
        <v>2650</v>
      </c>
      <c r="E12" s="14">
        <f t="shared" si="8"/>
        <v>2950</v>
      </c>
      <c r="F12" s="14">
        <f t="shared" si="8"/>
        <v>3250</v>
      </c>
      <c r="G12" s="14">
        <f t="shared" si="8"/>
        <v>3550</v>
      </c>
      <c r="H12" s="14">
        <f t="shared" si="8"/>
        <v>3850</v>
      </c>
      <c r="I12" s="14">
        <f t="shared" si="8"/>
        <v>4150</v>
      </c>
      <c r="J12" s="14">
        <f t="shared" si="8"/>
        <v>4450</v>
      </c>
      <c r="K12" s="14">
        <f t="shared" si="8"/>
        <v>4750</v>
      </c>
      <c r="L12" s="14">
        <f t="shared" si="8"/>
        <v>5050</v>
      </c>
      <c r="M12" s="14">
        <f t="shared" si="8"/>
        <v>5350</v>
      </c>
      <c r="N12" s="14">
        <f t="shared" si="8"/>
        <v>5650</v>
      </c>
      <c r="O12" s="14">
        <f t="shared" si="8"/>
        <v>5950</v>
      </c>
      <c r="P12" s="14">
        <f t="shared" si="8"/>
        <v>6250</v>
      </c>
    </row>
    <row r="13" spans="1:16" ht="12.75">
      <c r="A13" s="6">
        <v>1</v>
      </c>
      <c r="B13" s="4" t="s">
        <v>46</v>
      </c>
      <c r="C13" s="78" t="s">
        <v>5</v>
      </c>
      <c r="D13" s="14">
        <f aca="true" t="shared" si="9" ref="D13:P13">D165+D317+D469</f>
        <v>2775</v>
      </c>
      <c r="E13" s="14">
        <f t="shared" si="9"/>
        <v>3075</v>
      </c>
      <c r="F13" s="14">
        <f t="shared" si="9"/>
        <v>3375</v>
      </c>
      <c r="G13" s="14">
        <f t="shared" si="9"/>
        <v>3675</v>
      </c>
      <c r="H13" s="14">
        <f t="shared" si="9"/>
        <v>3975</v>
      </c>
      <c r="I13" s="14">
        <f t="shared" si="9"/>
        <v>4275</v>
      </c>
      <c r="J13" s="14">
        <f t="shared" si="9"/>
        <v>4575</v>
      </c>
      <c r="K13" s="14">
        <f t="shared" si="9"/>
        <v>4875</v>
      </c>
      <c r="L13" s="14">
        <f t="shared" si="9"/>
        <v>5175</v>
      </c>
      <c r="M13" s="14">
        <f t="shared" si="9"/>
        <v>5475</v>
      </c>
      <c r="N13" s="14">
        <f t="shared" si="9"/>
        <v>5775</v>
      </c>
      <c r="O13" s="14">
        <f t="shared" si="9"/>
        <v>6075</v>
      </c>
      <c r="P13" s="14">
        <f t="shared" si="9"/>
        <v>6375</v>
      </c>
    </row>
    <row r="14" spans="1:16" ht="12.75">
      <c r="A14" s="6">
        <v>1</v>
      </c>
      <c r="B14" s="4" t="s">
        <v>46</v>
      </c>
      <c r="C14" s="78" t="s">
        <v>6</v>
      </c>
      <c r="D14" s="14">
        <f aca="true" t="shared" si="10" ref="D14:P14">D166+D318+D470</f>
        <v>3400</v>
      </c>
      <c r="E14" s="14">
        <f t="shared" si="10"/>
        <v>3700</v>
      </c>
      <c r="F14" s="14">
        <f t="shared" si="10"/>
        <v>4000</v>
      </c>
      <c r="G14" s="14">
        <f t="shared" si="10"/>
        <v>4300</v>
      </c>
      <c r="H14" s="14">
        <f t="shared" si="10"/>
        <v>4600</v>
      </c>
      <c r="I14" s="14">
        <f t="shared" si="10"/>
        <v>4900</v>
      </c>
      <c r="J14" s="14">
        <f t="shared" si="10"/>
        <v>5200</v>
      </c>
      <c r="K14" s="14">
        <f t="shared" si="10"/>
        <v>5500</v>
      </c>
      <c r="L14" s="14">
        <f t="shared" si="10"/>
        <v>5800</v>
      </c>
      <c r="M14" s="14">
        <f t="shared" si="10"/>
        <v>6100</v>
      </c>
      <c r="N14" s="14">
        <f t="shared" si="10"/>
        <v>6400</v>
      </c>
      <c r="O14" s="14">
        <f t="shared" si="10"/>
        <v>6700</v>
      </c>
      <c r="P14" s="14">
        <f t="shared" si="10"/>
        <v>7000</v>
      </c>
    </row>
    <row r="15" spans="1:16" ht="12.75">
      <c r="A15" s="6">
        <v>1</v>
      </c>
      <c r="B15" s="4" t="s">
        <v>46</v>
      </c>
      <c r="C15" s="78" t="s">
        <v>7</v>
      </c>
      <c r="D15" s="14">
        <f aca="true" t="shared" si="11" ref="D15:P15">D167+D319+D471</f>
        <v>2625</v>
      </c>
      <c r="E15" s="14">
        <f t="shared" si="11"/>
        <v>2925</v>
      </c>
      <c r="F15" s="14">
        <f t="shared" si="11"/>
        <v>3225</v>
      </c>
      <c r="G15" s="14">
        <f t="shared" si="11"/>
        <v>3525</v>
      </c>
      <c r="H15" s="14">
        <f t="shared" si="11"/>
        <v>3825</v>
      </c>
      <c r="I15" s="14">
        <f t="shared" si="11"/>
        <v>4125</v>
      </c>
      <c r="J15" s="14">
        <f t="shared" si="11"/>
        <v>4425</v>
      </c>
      <c r="K15" s="14">
        <f t="shared" si="11"/>
        <v>4725</v>
      </c>
      <c r="L15" s="14">
        <f t="shared" si="11"/>
        <v>5025</v>
      </c>
      <c r="M15" s="14">
        <f t="shared" si="11"/>
        <v>5325</v>
      </c>
      <c r="N15" s="14">
        <f t="shared" si="11"/>
        <v>5625</v>
      </c>
      <c r="O15" s="14">
        <f t="shared" si="11"/>
        <v>5925</v>
      </c>
      <c r="P15" s="14">
        <f t="shared" si="11"/>
        <v>6225</v>
      </c>
    </row>
    <row r="16" spans="1:16" ht="12.75">
      <c r="A16" s="6">
        <v>1</v>
      </c>
      <c r="B16" s="4" t="s">
        <v>46</v>
      </c>
      <c r="C16" s="78" t="s">
        <v>8</v>
      </c>
      <c r="D16" s="14">
        <f aca="true" t="shared" si="12" ref="D16:P16">D168+D320+D472</f>
        <v>2950</v>
      </c>
      <c r="E16" s="14">
        <f t="shared" si="12"/>
        <v>3250</v>
      </c>
      <c r="F16" s="14">
        <f t="shared" si="12"/>
        <v>3550</v>
      </c>
      <c r="G16" s="14">
        <f t="shared" si="12"/>
        <v>3850</v>
      </c>
      <c r="H16" s="14">
        <f t="shared" si="12"/>
        <v>4150</v>
      </c>
      <c r="I16" s="14">
        <f t="shared" si="12"/>
        <v>4450</v>
      </c>
      <c r="J16" s="14">
        <f t="shared" si="12"/>
        <v>4750</v>
      </c>
      <c r="K16" s="14">
        <f t="shared" si="12"/>
        <v>5050</v>
      </c>
      <c r="L16" s="14">
        <f t="shared" si="12"/>
        <v>5350</v>
      </c>
      <c r="M16" s="14">
        <f t="shared" si="12"/>
        <v>5650</v>
      </c>
      <c r="N16" s="14">
        <f t="shared" si="12"/>
        <v>5950</v>
      </c>
      <c r="O16" s="14">
        <f t="shared" si="12"/>
        <v>6250</v>
      </c>
      <c r="P16" s="14">
        <f t="shared" si="12"/>
        <v>6550</v>
      </c>
    </row>
    <row r="17" spans="1:16" ht="12.75">
      <c r="A17" s="6">
        <v>1</v>
      </c>
      <c r="B17" s="4" t="s">
        <v>46</v>
      </c>
      <c r="C17" s="78" t="s">
        <v>9</v>
      </c>
      <c r="D17" s="14">
        <f aca="true" t="shared" si="13" ref="D17:P17">D169+D321+D473</f>
        <v>2675</v>
      </c>
      <c r="E17" s="14">
        <f t="shared" si="13"/>
        <v>2975</v>
      </c>
      <c r="F17" s="14">
        <f t="shared" si="13"/>
        <v>3275</v>
      </c>
      <c r="G17" s="14">
        <f t="shared" si="13"/>
        <v>3575</v>
      </c>
      <c r="H17" s="14">
        <f t="shared" si="13"/>
        <v>3875</v>
      </c>
      <c r="I17" s="14">
        <f t="shared" si="13"/>
        <v>4175</v>
      </c>
      <c r="J17" s="14">
        <f t="shared" si="13"/>
        <v>4475</v>
      </c>
      <c r="K17" s="14">
        <f t="shared" si="13"/>
        <v>4775</v>
      </c>
      <c r="L17" s="14">
        <f t="shared" si="13"/>
        <v>5075</v>
      </c>
      <c r="M17" s="14">
        <f t="shared" si="13"/>
        <v>5375</v>
      </c>
      <c r="N17" s="14">
        <f t="shared" si="13"/>
        <v>5675</v>
      </c>
      <c r="O17" s="14">
        <f t="shared" si="13"/>
        <v>5975</v>
      </c>
      <c r="P17" s="14">
        <f t="shared" si="13"/>
        <v>6275</v>
      </c>
    </row>
    <row r="18" spans="1:16" ht="12.75">
      <c r="A18" s="6">
        <v>1</v>
      </c>
      <c r="B18" s="4" t="s">
        <v>46</v>
      </c>
      <c r="C18" s="78" t="s">
        <v>10</v>
      </c>
      <c r="D18" s="14">
        <f aca="true" t="shared" si="14" ref="D18:P18">D170+D322+D474</f>
        <v>2150</v>
      </c>
      <c r="E18" s="14">
        <f t="shared" si="14"/>
        <v>2450</v>
      </c>
      <c r="F18" s="14">
        <f t="shared" si="14"/>
        <v>2750</v>
      </c>
      <c r="G18" s="14">
        <f t="shared" si="14"/>
        <v>3050</v>
      </c>
      <c r="H18" s="14">
        <f t="shared" si="14"/>
        <v>3350</v>
      </c>
      <c r="I18" s="14">
        <f t="shared" si="14"/>
        <v>3650</v>
      </c>
      <c r="J18" s="14">
        <f t="shared" si="14"/>
        <v>3950</v>
      </c>
      <c r="K18" s="14">
        <f t="shared" si="14"/>
        <v>4250</v>
      </c>
      <c r="L18" s="14">
        <f t="shared" si="14"/>
        <v>4550</v>
      </c>
      <c r="M18" s="14">
        <f t="shared" si="14"/>
        <v>4850</v>
      </c>
      <c r="N18" s="14">
        <f t="shared" si="14"/>
        <v>5150</v>
      </c>
      <c r="O18" s="14">
        <f t="shared" si="14"/>
        <v>5450</v>
      </c>
      <c r="P18" s="14">
        <f t="shared" si="14"/>
        <v>5750</v>
      </c>
    </row>
    <row r="19" spans="1:16" ht="12.75">
      <c r="A19" s="6">
        <v>1</v>
      </c>
      <c r="B19" s="4" t="s">
        <v>46</v>
      </c>
      <c r="C19" s="78" t="s">
        <v>11</v>
      </c>
      <c r="D19" s="14">
        <f aca="true" t="shared" si="15" ref="D19:P19">D171+D323+D475</f>
        <v>2425</v>
      </c>
      <c r="E19" s="14">
        <f t="shared" si="15"/>
        <v>2725</v>
      </c>
      <c r="F19" s="14">
        <f t="shared" si="15"/>
        <v>3025</v>
      </c>
      <c r="G19" s="14">
        <f t="shared" si="15"/>
        <v>3325</v>
      </c>
      <c r="H19" s="14">
        <f t="shared" si="15"/>
        <v>3625</v>
      </c>
      <c r="I19" s="14">
        <f t="shared" si="15"/>
        <v>3925</v>
      </c>
      <c r="J19" s="14">
        <f t="shared" si="15"/>
        <v>4225</v>
      </c>
      <c r="K19" s="14">
        <f t="shared" si="15"/>
        <v>4525</v>
      </c>
      <c r="L19" s="14">
        <f t="shared" si="15"/>
        <v>4825</v>
      </c>
      <c r="M19" s="14">
        <f t="shared" si="15"/>
        <v>5125</v>
      </c>
      <c r="N19" s="14">
        <f t="shared" si="15"/>
        <v>5425</v>
      </c>
      <c r="O19" s="14">
        <f t="shared" si="15"/>
        <v>5725</v>
      </c>
      <c r="P19" s="14">
        <f t="shared" si="15"/>
        <v>6025</v>
      </c>
    </row>
    <row r="20" spans="1:16" ht="12.75">
      <c r="A20" s="6">
        <v>1</v>
      </c>
      <c r="B20" s="4" t="s">
        <v>47</v>
      </c>
      <c r="C20" s="78" t="s">
        <v>4</v>
      </c>
      <c r="D20" s="14">
        <f aca="true" t="shared" si="16" ref="D20:P20">D172+D324+D476</f>
        <v>2775</v>
      </c>
      <c r="E20" s="14">
        <f t="shared" si="16"/>
        <v>3075</v>
      </c>
      <c r="F20" s="14">
        <f t="shared" si="16"/>
        <v>3375</v>
      </c>
      <c r="G20" s="14">
        <f t="shared" si="16"/>
        <v>3675</v>
      </c>
      <c r="H20" s="14">
        <f t="shared" si="16"/>
        <v>3975</v>
      </c>
      <c r="I20" s="14">
        <f t="shared" si="16"/>
        <v>4275</v>
      </c>
      <c r="J20" s="14">
        <f t="shared" si="16"/>
        <v>4575</v>
      </c>
      <c r="K20" s="14">
        <f t="shared" si="16"/>
        <v>4875</v>
      </c>
      <c r="L20" s="14">
        <f t="shared" si="16"/>
        <v>5175</v>
      </c>
      <c r="M20" s="14">
        <f t="shared" si="16"/>
        <v>5475</v>
      </c>
      <c r="N20" s="14">
        <f t="shared" si="16"/>
        <v>5775</v>
      </c>
      <c r="O20" s="14">
        <f t="shared" si="16"/>
        <v>6075</v>
      </c>
      <c r="P20" s="14">
        <f t="shared" si="16"/>
        <v>6375</v>
      </c>
    </row>
    <row r="21" spans="1:16" ht="12.75">
      <c r="A21" s="6">
        <v>1</v>
      </c>
      <c r="B21" s="4" t="s">
        <v>47</v>
      </c>
      <c r="C21" s="78" t="s">
        <v>5</v>
      </c>
      <c r="D21" s="14">
        <f aca="true" t="shared" si="17" ref="D21:P21">D173+D325+D477</f>
        <v>3400</v>
      </c>
      <c r="E21" s="14">
        <f t="shared" si="17"/>
        <v>3700</v>
      </c>
      <c r="F21" s="14">
        <f t="shared" si="17"/>
        <v>4000</v>
      </c>
      <c r="G21" s="14">
        <f t="shared" si="17"/>
        <v>4300</v>
      </c>
      <c r="H21" s="14">
        <f t="shared" si="17"/>
        <v>4600</v>
      </c>
      <c r="I21" s="14">
        <f t="shared" si="17"/>
        <v>4900</v>
      </c>
      <c r="J21" s="14">
        <f t="shared" si="17"/>
        <v>5200</v>
      </c>
      <c r="K21" s="14">
        <f t="shared" si="17"/>
        <v>5500</v>
      </c>
      <c r="L21" s="14">
        <f t="shared" si="17"/>
        <v>5800</v>
      </c>
      <c r="M21" s="14">
        <f t="shared" si="17"/>
        <v>6100</v>
      </c>
      <c r="N21" s="14">
        <f t="shared" si="17"/>
        <v>6400</v>
      </c>
      <c r="O21" s="14">
        <f t="shared" si="17"/>
        <v>6700</v>
      </c>
      <c r="P21" s="14">
        <f t="shared" si="17"/>
        <v>7000</v>
      </c>
    </row>
    <row r="22" spans="1:16" ht="12.75">
      <c r="A22" s="6">
        <v>1</v>
      </c>
      <c r="B22" s="4" t="s">
        <v>47</v>
      </c>
      <c r="C22" s="78" t="s">
        <v>6</v>
      </c>
      <c r="D22" s="14">
        <f aca="true" t="shared" si="18" ref="D22:P22">D174+D326+D478</f>
        <v>2625</v>
      </c>
      <c r="E22" s="14">
        <f t="shared" si="18"/>
        <v>2925</v>
      </c>
      <c r="F22" s="14">
        <f t="shared" si="18"/>
        <v>3225</v>
      </c>
      <c r="G22" s="14">
        <f t="shared" si="18"/>
        <v>3525</v>
      </c>
      <c r="H22" s="14">
        <f t="shared" si="18"/>
        <v>3825</v>
      </c>
      <c r="I22" s="14">
        <f t="shared" si="18"/>
        <v>4125</v>
      </c>
      <c r="J22" s="14">
        <f t="shared" si="18"/>
        <v>4425</v>
      </c>
      <c r="K22" s="14">
        <f t="shared" si="18"/>
        <v>4725</v>
      </c>
      <c r="L22" s="14">
        <f t="shared" si="18"/>
        <v>5025</v>
      </c>
      <c r="M22" s="14">
        <f t="shared" si="18"/>
        <v>5325</v>
      </c>
      <c r="N22" s="14">
        <f t="shared" si="18"/>
        <v>5625</v>
      </c>
      <c r="O22" s="14">
        <f t="shared" si="18"/>
        <v>5925</v>
      </c>
      <c r="P22" s="14">
        <f t="shared" si="18"/>
        <v>6225</v>
      </c>
    </row>
    <row r="23" spans="1:16" ht="12.75">
      <c r="A23" s="6">
        <v>1</v>
      </c>
      <c r="B23" s="4" t="s">
        <v>47</v>
      </c>
      <c r="C23" s="78" t="s">
        <v>7</v>
      </c>
      <c r="D23" s="14">
        <f aca="true" t="shared" si="19" ref="D23:P23">D175+D327+D479</f>
        <v>2950</v>
      </c>
      <c r="E23" s="14">
        <f t="shared" si="19"/>
        <v>3250</v>
      </c>
      <c r="F23" s="14">
        <f t="shared" si="19"/>
        <v>3550</v>
      </c>
      <c r="G23" s="14">
        <f t="shared" si="19"/>
        <v>3850</v>
      </c>
      <c r="H23" s="14">
        <f t="shared" si="19"/>
        <v>4150</v>
      </c>
      <c r="I23" s="14">
        <f t="shared" si="19"/>
        <v>4450</v>
      </c>
      <c r="J23" s="14">
        <f t="shared" si="19"/>
        <v>4750</v>
      </c>
      <c r="K23" s="14">
        <f t="shared" si="19"/>
        <v>5050</v>
      </c>
      <c r="L23" s="14">
        <f t="shared" si="19"/>
        <v>5350</v>
      </c>
      <c r="M23" s="14">
        <f t="shared" si="19"/>
        <v>5650</v>
      </c>
      <c r="N23" s="14">
        <f t="shared" si="19"/>
        <v>5950</v>
      </c>
      <c r="O23" s="14">
        <f t="shared" si="19"/>
        <v>6250</v>
      </c>
      <c r="P23" s="14">
        <f t="shared" si="19"/>
        <v>6550</v>
      </c>
    </row>
    <row r="24" spans="1:16" ht="12.75">
      <c r="A24" s="6">
        <v>1</v>
      </c>
      <c r="B24" s="4" t="s">
        <v>47</v>
      </c>
      <c r="C24" s="78" t="s">
        <v>8</v>
      </c>
      <c r="D24" s="14">
        <f aca="true" t="shared" si="20" ref="D24:P24">D176+D328+D480</f>
        <v>2675</v>
      </c>
      <c r="E24" s="14">
        <f t="shared" si="20"/>
        <v>2975</v>
      </c>
      <c r="F24" s="14">
        <f t="shared" si="20"/>
        <v>3275</v>
      </c>
      <c r="G24" s="14">
        <f t="shared" si="20"/>
        <v>3575</v>
      </c>
      <c r="H24" s="14">
        <f t="shared" si="20"/>
        <v>3875</v>
      </c>
      <c r="I24" s="14">
        <f t="shared" si="20"/>
        <v>4175</v>
      </c>
      <c r="J24" s="14">
        <f t="shared" si="20"/>
        <v>4475</v>
      </c>
      <c r="K24" s="14">
        <f t="shared" si="20"/>
        <v>4775</v>
      </c>
      <c r="L24" s="14">
        <f t="shared" si="20"/>
        <v>5075</v>
      </c>
      <c r="M24" s="14">
        <f t="shared" si="20"/>
        <v>5375</v>
      </c>
      <c r="N24" s="14">
        <f t="shared" si="20"/>
        <v>5675</v>
      </c>
      <c r="O24" s="14">
        <f t="shared" si="20"/>
        <v>5975</v>
      </c>
      <c r="P24" s="14">
        <f t="shared" si="20"/>
        <v>6275</v>
      </c>
    </row>
    <row r="25" spans="1:16" ht="12.75">
      <c r="A25" s="6">
        <v>1</v>
      </c>
      <c r="B25" s="4" t="s">
        <v>47</v>
      </c>
      <c r="C25" s="78" t="s">
        <v>9</v>
      </c>
      <c r="D25" s="14">
        <f aca="true" t="shared" si="21" ref="D25:P25">D177+D329+D481</f>
        <v>2150</v>
      </c>
      <c r="E25" s="14">
        <f t="shared" si="21"/>
        <v>2450</v>
      </c>
      <c r="F25" s="14">
        <f t="shared" si="21"/>
        <v>2750</v>
      </c>
      <c r="G25" s="14">
        <f t="shared" si="21"/>
        <v>3050</v>
      </c>
      <c r="H25" s="14">
        <f t="shared" si="21"/>
        <v>3350</v>
      </c>
      <c r="I25" s="14">
        <f t="shared" si="21"/>
        <v>3650</v>
      </c>
      <c r="J25" s="14">
        <f t="shared" si="21"/>
        <v>3950</v>
      </c>
      <c r="K25" s="14">
        <f t="shared" si="21"/>
        <v>4250</v>
      </c>
      <c r="L25" s="14">
        <f t="shared" si="21"/>
        <v>4550</v>
      </c>
      <c r="M25" s="14">
        <f t="shared" si="21"/>
        <v>4850</v>
      </c>
      <c r="N25" s="14">
        <f t="shared" si="21"/>
        <v>5150</v>
      </c>
      <c r="O25" s="14">
        <f t="shared" si="21"/>
        <v>5450</v>
      </c>
      <c r="P25" s="14">
        <f t="shared" si="21"/>
        <v>5750</v>
      </c>
    </row>
    <row r="26" spans="1:16" ht="12.75">
      <c r="A26" s="6">
        <v>1</v>
      </c>
      <c r="B26" s="4" t="s">
        <v>47</v>
      </c>
      <c r="C26" s="78" t="s">
        <v>10</v>
      </c>
      <c r="D26" s="14">
        <f aca="true" t="shared" si="22" ref="D26:P26">D178+D330+D482</f>
        <v>2425</v>
      </c>
      <c r="E26" s="14">
        <f t="shared" si="22"/>
        <v>2725</v>
      </c>
      <c r="F26" s="14">
        <f t="shared" si="22"/>
        <v>3025</v>
      </c>
      <c r="G26" s="14">
        <f t="shared" si="22"/>
        <v>3325</v>
      </c>
      <c r="H26" s="14">
        <f t="shared" si="22"/>
        <v>3625</v>
      </c>
      <c r="I26" s="14">
        <f t="shared" si="22"/>
        <v>3925</v>
      </c>
      <c r="J26" s="14">
        <f t="shared" si="22"/>
        <v>4225</v>
      </c>
      <c r="K26" s="14">
        <f t="shared" si="22"/>
        <v>4525</v>
      </c>
      <c r="L26" s="14">
        <f t="shared" si="22"/>
        <v>4825</v>
      </c>
      <c r="M26" s="14">
        <f t="shared" si="22"/>
        <v>5125</v>
      </c>
      <c r="N26" s="14">
        <f t="shared" si="22"/>
        <v>5425</v>
      </c>
      <c r="O26" s="14">
        <f t="shared" si="22"/>
        <v>5725</v>
      </c>
      <c r="P26" s="14">
        <f t="shared" si="22"/>
        <v>6025</v>
      </c>
    </row>
    <row r="27" spans="1:16" ht="12.75">
      <c r="A27" s="6">
        <v>1</v>
      </c>
      <c r="B27" s="4" t="s">
        <v>47</v>
      </c>
      <c r="C27" s="78" t="s">
        <v>11</v>
      </c>
      <c r="D27" s="14">
        <f aca="true" t="shared" si="23" ref="D27:P27">D179+D331+D483</f>
        <v>3000</v>
      </c>
      <c r="E27" s="14">
        <f t="shared" si="23"/>
        <v>3300</v>
      </c>
      <c r="F27" s="14">
        <f t="shared" si="23"/>
        <v>3600</v>
      </c>
      <c r="G27" s="14">
        <f t="shared" si="23"/>
        <v>3900</v>
      </c>
      <c r="H27" s="14">
        <f t="shared" si="23"/>
        <v>4200</v>
      </c>
      <c r="I27" s="14">
        <f t="shared" si="23"/>
        <v>4500</v>
      </c>
      <c r="J27" s="14">
        <f t="shared" si="23"/>
        <v>4800</v>
      </c>
      <c r="K27" s="14">
        <f t="shared" si="23"/>
        <v>5100</v>
      </c>
      <c r="L27" s="14">
        <f t="shared" si="23"/>
        <v>5400</v>
      </c>
      <c r="M27" s="14">
        <f t="shared" si="23"/>
        <v>5700</v>
      </c>
      <c r="N27" s="14">
        <f t="shared" si="23"/>
        <v>6000</v>
      </c>
      <c r="O27" s="14">
        <f t="shared" si="23"/>
        <v>6300</v>
      </c>
      <c r="P27" s="14">
        <f t="shared" si="23"/>
        <v>6600</v>
      </c>
    </row>
    <row r="28" spans="1:16" ht="12.75">
      <c r="A28" s="6">
        <v>1</v>
      </c>
      <c r="B28" s="4" t="s">
        <v>48</v>
      </c>
      <c r="C28" s="78" t="s">
        <v>4</v>
      </c>
      <c r="D28" s="14">
        <f aca="true" t="shared" si="24" ref="D28:P28">D180+D332+D484</f>
        <v>3500</v>
      </c>
      <c r="E28" s="14">
        <f t="shared" si="24"/>
        <v>3800</v>
      </c>
      <c r="F28" s="14">
        <f t="shared" si="24"/>
        <v>4100</v>
      </c>
      <c r="G28" s="14">
        <f t="shared" si="24"/>
        <v>4400</v>
      </c>
      <c r="H28" s="14">
        <f t="shared" si="24"/>
        <v>4700</v>
      </c>
      <c r="I28" s="14">
        <f t="shared" si="24"/>
        <v>5000</v>
      </c>
      <c r="J28" s="14">
        <f t="shared" si="24"/>
        <v>5300</v>
      </c>
      <c r="K28" s="14">
        <f t="shared" si="24"/>
        <v>5600</v>
      </c>
      <c r="L28" s="14">
        <f t="shared" si="24"/>
        <v>5900</v>
      </c>
      <c r="M28" s="14">
        <f t="shared" si="24"/>
        <v>6200</v>
      </c>
      <c r="N28" s="14">
        <f t="shared" si="24"/>
        <v>6500</v>
      </c>
      <c r="O28" s="14">
        <f t="shared" si="24"/>
        <v>6800</v>
      </c>
      <c r="P28" s="14">
        <f t="shared" si="24"/>
        <v>7100</v>
      </c>
    </row>
    <row r="29" spans="1:16" ht="12.75">
      <c r="A29" s="6">
        <v>1</v>
      </c>
      <c r="B29" s="4" t="s">
        <v>48</v>
      </c>
      <c r="C29" s="78" t="s">
        <v>5</v>
      </c>
      <c r="D29" s="14">
        <f aca="true" t="shared" si="25" ref="D29:P29">D181+D333+D485</f>
        <v>2750</v>
      </c>
      <c r="E29" s="14">
        <f t="shared" si="25"/>
        <v>3050</v>
      </c>
      <c r="F29" s="14">
        <f t="shared" si="25"/>
        <v>3350</v>
      </c>
      <c r="G29" s="14">
        <f t="shared" si="25"/>
        <v>3650</v>
      </c>
      <c r="H29" s="14">
        <f t="shared" si="25"/>
        <v>3950</v>
      </c>
      <c r="I29" s="14">
        <f t="shared" si="25"/>
        <v>4250</v>
      </c>
      <c r="J29" s="14">
        <f t="shared" si="25"/>
        <v>4550</v>
      </c>
      <c r="K29" s="14">
        <f t="shared" si="25"/>
        <v>4850</v>
      </c>
      <c r="L29" s="14">
        <f t="shared" si="25"/>
        <v>5150</v>
      </c>
      <c r="M29" s="14">
        <f t="shared" si="25"/>
        <v>5450</v>
      </c>
      <c r="N29" s="14">
        <f t="shared" si="25"/>
        <v>5750</v>
      </c>
      <c r="O29" s="14">
        <f t="shared" si="25"/>
        <v>6050</v>
      </c>
      <c r="P29" s="14">
        <f t="shared" si="25"/>
        <v>6350</v>
      </c>
    </row>
    <row r="30" spans="1:16" ht="12.75">
      <c r="A30" s="6">
        <v>1</v>
      </c>
      <c r="B30" s="4" t="s">
        <v>48</v>
      </c>
      <c r="C30" s="78" t="s">
        <v>6</v>
      </c>
      <c r="D30" s="14">
        <f aca="true" t="shared" si="26" ref="D30:P30">D182+D334+D486</f>
        <v>3100</v>
      </c>
      <c r="E30" s="14">
        <f t="shared" si="26"/>
        <v>3400</v>
      </c>
      <c r="F30" s="14">
        <f t="shared" si="26"/>
        <v>3700</v>
      </c>
      <c r="G30" s="14">
        <f t="shared" si="26"/>
        <v>4000</v>
      </c>
      <c r="H30" s="14">
        <f t="shared" si="26"/>
        <v>4300</v>
      </c>
      <c r="I30" s="14">
        <f t="shared" si="26"/>
        <v>4600</v>
      </c>
      <c r="J30" s="14">
        <f t="shared" si="26"/>
        <v>4900</v>
      </c>
      <c r="K30" s="14">
        <f t="shared" si="26"/>
        <v>5200</v>
      </c>
      <c r="L30" s="14">
        <f t="shared" si="26"/>
        <v>5500</v>
      </c>
      <c r="M30" s="14">
        <f t="shared" si="26"/>
        <v>5800</v>
      </c>
      <c r="N30" s="14">
        <f t="shared" si="26"/>
        <v>6100</v>
      </c>
      <c r="O30" s="14">
        <f t="shared" si="26"/>
        <v>6400</v>
      </c>
      <c r="P30" s="14">
        <f t="shared" si="26"/>
        <v>6700</v>
      </c>
    </row>
    <row r="31" spans="1:16" ht="12.75">
      <c r="A31" s="6">
        <v>1</v>
      </c>
      <c r="B31" s="4" t="s">
        <v>48</v>
      </c>
      <c r="C31" s="78" t="s">
        <v>7</v>
      </c>
      <c r="D31" s="14">
        <f aca="true" t="shared" si="27" ref="D31:P31">D183+D335+D487</f>
        <v>2850</v>
      </c>
      <c r="E31" s="14">
        <f t="shared" si="27"/>
        <v>3150</v>
      </c>
      <c r="F31" s="14">
        <f t="shared" si="27"/>
        <v>3450</v>
      </c>
      <c r="G31" s="14">
        <f t="shared" si="27"/>
        <v>3750</v>
      </c>
      <c r="H31" s="14">
        <f t="shared" si="27"/>
        <v>4050</v>
      </c>
      <c r="I31" s="14">
        <f t="shared" si="27"/>
        <v>4350</v>
      </c>
      <c r="J31" s="14">
        <f t="shared" si="27"/>
        <v>4650</v>
      </c>
      <c r="K31" s="14">
        <f t="shared" si="27"/>
        <v>4950</v>
      </c>
      <c r="L31" s="14">
        <f t="shared" si="27"/>
        <v>5250</v>
      </c>
      <c r="M31" s="14">
        <f t="shared" si="27"/>
        <v>5550</v>
      </c>
      <c r="N31" s="14">
        <f t="shared" si="27"/>
        <v>5850</v>
      </c>
      <c r="O31" s="14">
        <f t="shared" si="27"/>
        <v>6150</v>
      </c>
      <c r="P31" s="14">
        <f t="shared" si="27"/>
        <v>6450</v>
      </c>
    </row>
    <row r="32" spans="1:16" ht="12.75">
      <c r="A32" s="6">
        <v>1</v>
      </c>
      <c r="B32" s="4" t="s">
        <v>48</v>
      </c>
      <c r="C32" s="78" t="s">
        <v>8</v>
      </c>
      <c r="D32" s="14">
        <f aca="true" t="shared" si="28" ref="D32:P32">D184+D336+D488</f>
        <v>2350</v>
      </c>
      <c r="E32" s="14">
        <f t="shared" si="28"/>
        <v>2650</v>
      </c>
      <c r="F32" s="14">
        <f t="shared" si="28"/>
        <v>2950</v>
      </c>
      <c r="G32" s="14">
        <f t="shared" si="28"/>
        <v>3250</v>
      </c>
      <c r="H32" s="14">
        <f t="shared" si="28"/>
        <v>3550</v>
      </c>
      <c r="I32" s="14">
        <f t="shared" si="28"/>
        <v>3850</v>
      </c>
      <c r="J32" s="14">
        <f t="shared" si="28"/>
        <v>4150</v>
      </c>
      <c r="K32" s="14">
        <f t="shared" si="28"/>
        <v>4450</v>
      </c>
      <c r="L32" s="14">
        <f t="shared" si="28"/>
        <v>4750</v>
      </c>
      <c r="M32" s="14">
        <f t="shared" si="28"/>
        <v>5050</v>
      </c>
      <c r="N32" s="14">
        <f t="shared" si="28"/>
        <v>5350</v>
      </c>
      <c r="O32" s="14">
        <f t="shared" si="28"/>
        <v>5650</v>
      </c>
      <c r="P32" s="14">
        <f t="shared" si="28"/>
        <v>5950</v>
      </c>
    </row>
    <row r="33" spans="1:16" ht="12.75">
      <c r="A33" s="6">
        <v>1</v>
      </c>
      <c r="B33" s="4" t="s">
        <v>48</v>
      </c>
      <c r="C33" s="78" t="s">
        <v>9</v>
      </c>
      <c r="D33" s="14">
        <f aca="true" t="shared" si="29" ref="D33:P33">D185+D337+D489</f>
        <v>2650</v>
      </c>
      <c r="E33" s="14">
        <f t="shared" si="29"/>
        <v>2950</v>
      </c>
      <c r="F33" s="14">
        <f t="shared" si="29"/>
        <v>3250</v>
      </c>
      <c r="G33" s="14">
        <f t="shared" si="29"/>
        <v>3550</v>
      </c>
      <c r="H33" s="14">
        <f t="shared" si="29"/>
        <v>3850</v>
      </c>
      <c r="I33" s="14">
        <f t="shared" si="29"/>
        <v>4150</v>
      </c>
      <c r="J33" s="14">
        <f t="shared" si="29"/>
        <v>4450</v>
      </c>
      <c r="K33" s="14">
        <f t="shared" si="29"/>
        <v>4750</v>
      </c>
      <c r="L33" s="14">
        <f t="shared" si="29"/>
        <v>5050</v>
      </c>
      <c r="M33" s="14">
        <f t="shared" si="29"/>
        <v>5350</v>
      </c>
      <c r="N33" s="14">
        <f t="shared" si="29"/>
        <v>5650</v>
      </c>
      <c r="O33" s="14">
        <f t="shared" si="29"/>
        <v>5950</v>
      </c>
      <c r="P33" s="14">
        <f t="shared" si="29"/>
        <v>6250</v>
      </c>
    </row>
    <row r="34" spans="1:16" ht="12.75">
      <c r="A34" s="6">
        <v>1</v>
      </c>
      <c r="B34" s="4" t="s">
        <v>48</v>
      </c>
      <c r="C34" s="78" t="s">
        <v>10</v>
      </c>
      <c r="D34" s="14">
        <f aca="true" t="shared" si="30" ref="D34:P34">D186+D338+D490</f>
        <v>3250</v>
      </c>
      <c r="E34" s="14">
        <f t="shared" si="30"/>
        <v>3550</v>
      </c>
      <c r="F34" s="14">
        <f t="shared" si="30"/>
        <v>3850</v>
      </c>
      <c r="G34" s="14">
        <f t="shared" si="30"/>
        <v>4150</v>
      </c>
      <c r="H34" s="14">
        <f t="shared" si="30"/>
        <v>4450</v>
      </c>
      <c r="I34" s="14">
        <f t="shared" si="30"/>
        <v>4750</v>
      </c>
      <c r="J34" s="14">
        <f t="shared" si="30"/>
        <v>5050</v>
      </c>
      <c r="K34" s="14">
        <f t="shared" si="30"/>
        <v>5350</v>
      </c>
      <c r="L34" s="14">
        <f t="shared" si="30"/>
        <v>5650</v>
      </c>
      <c r="M34" s="14">
        <f t="shared" si="30"/>
        <v>5950</v>
      </c>
      <c r="N34" s="14">
        <f t="shared" si="30"/>
        <v>6250</v>
      </c>
      <c r="O34" s="14">
        <f t="shared" si="30"/>
        <v>6550</v>
      </c>
      <c r="P34" s="14">
        <f t="shared" si="30"/>
        <v>6850</v>
      </c>
    </row>
    <row r="35" spans="1:16" ht="12.75">
      <c r="A35" s="6">
        <v>1</v>
      </c>
      <c r="B35" s="4" t="s">
        <v>48</v>
      </c>
      <c r="C35" s="78" t="s">
        <v>11</v>
      </c>
      <c r="D35" s="14">
        <f aca="true" t="shared" si="31" ref="D35:P35">D187+D339+D491</f>
        <v>3650</v>
      </c>
      <c r="E35" s="14">
        <f t="shared" si="31"/>
        <v>3950</v>
      </c>
      <c r="F35" s="14">
        <f t="shared" si="31"/>
        <v>4250</v>
      </c>
      <c r="G35" s="14">
        <f t="shared" si="31"/>
        <v>4550</v>
      </c>
      <c r="H35" s="14">
        <f t="shared" si="31"/>
        <v>4850</v>
      </c>
      <c r="I35" s="14">
        <f t="shared" si="31"/>
        <v>5150</v>
      </c>
      <c r="J35" s="14">
        <f t="shared" si="31"/>
        <v>5450</v>
      </c>
      <c r="K35" s="14">
        <f t="shared" si="31"/>
        <v>5750</v>
      </c>
      <c r="L35" s="14">
        <f t="shared" si="31"/>
        <v>6050</v>
      </c>
      <c r="M35" s="14">
        <f t="shared" si="31"/>
        <v>6350</v>
      </c>
      <c r="N35" s="14">
        <f t="shared" si="31"/>
        <v>6650</v>
      </c>
      <c r="O35" s="14">
        <f t="shared" si="31"/>
        <v>6950</v>
      </c>
      <c r="P35" s="14">
        <f t="shared" si="31"/>
        <v>7250</v>
      </c>
    </row>
    <row r="36" spans="1:16" ht="12.75">
      <c r="A36" s="6">
        <v>1</v>
      </c>
      <c r="B36" s="4" t="s">
        <v>49</v>
      </c>
      <c r="C36" s="78" t="s">
        <v>4</v>
      </c>
      <c r="D36" s="14">
        <f aca="true" t="shared" si="32" ref="D36:P36">D188+D340+D492</f>
        <v>2600</v>
      </c>
      <c r="E36" s="14">
        <f t="shared" si="32"/>
        <v>2900</v>
      </c>
      <c r="F36" s="14">
        <f t="shared" si="32"/>
        <v>3200</v>
      </c>
      <c r="G36" s="14">
        <f t="shared" si="32"/>
        <v>3500</v>
      </c>
      <c r="H36" s="14">
        <f t="shared" si="32"/>
        <v>3800</v>
      </c>
      <c r="I36" s="14">
        <f t="shared" si="32"/>
        <v>4100</v>
      </c>
      <c r="J36" s="14">
        <f t="shared" si="32"/>
        <v>4400</v>
      </c>
      <c r="K36" s="14">
        <f t="shared" si="32"/>
        <v>4700</v>
      </c>
      <c r="L36" s="14">
        <f t="shared" si="32"/>
        <v>5000</v>
      </c>
      <c r="M36" s="14">
        <f t="shared" si="32"/>
        <v>5300</v>
      </c>
      <c r="N36" s="14">
        <f t="shared" si="32"/>
        <v>5600</v>
      </c>
      <c r="O36" s="14">
        <f t="shared" si="32"/>
        <v>5900</v>
      </c>
      <c r="P36" s="14">
        <f t="shared" si="32"/>
        <v>6200</v>
      </c>
    </row>
    <row r="37" spans="1:16" ht="12.75">
      <c r="A37" s="6">
        <v>1</v>
      </c>
      <c r="B37" s="4" t="s">
        <v>49</v>
      </c>
      <c r="C37" s="78" t="s">
        <v>5</v>
      </c>
      <c r="D37" s="14">
        <f aca="true" t="shared" si="33" ref="D37:P37">D189+D341+D493</f>
        <v>2925</v>
      </c>
      <c r="E37" s="14">
        <f t="shared" si="33"/>
        <v>3225</v>
      </c>
      <c r="F37" s="14">
        <f t="shared" si="33"/>
        <v>3525</v>
      </c>
      <c r="G37" s="14">
        <f t="shared" si="33"/>
        <v>3825</v>
      </c>
      <c r="H37" s="14">
        <f t="shared" si="33"/>
        <v>4125</v>
      </c>
      <c r="I37" s="14">
        <f t="shared" si="33"/>
        <v>4425</v>
      </c>
      <c r="J37" s="14">
        <f t="shared" si="33"/>
        <v>4725</v>
      </c>
      <c r="K37" s="14">
        <f t="shared" si="33"/>
        <v>5025</v>
      </c>
      <c r="L37" s="14">
        <f t="shared" si="33"/>
        <v>5325</v>
      </c>
      <c r="M37" s="14">
        <f t="shared" si="33"/>
        <v>5625</v>
      </c>
      <c r="N37" s="14">
        <f t="shared" si="33"/>
        <v>5925</v>
      </c>
      <c r="O37" s="14">
        <f t="shared" si="33"/>
        <v>6225</v>
      </c>
      <c r="P37" s="14">
        <f t="shared" si="33"/>
        <v>6525</v>
      </c>
    </row>
    <row r="38" spans="1:16" ht="12.75">
      <c r="A38" s="6">
        <v>1</v>
      </c>
      <c r="B38" s="4" t="s">
        <v>49</v>
      </c>
      <c r="C38" s="78" t="s">
        <v>6</v>
      </c>
      <c r="D38" s="14">
        <f aca="true" t="shared" si="34" ref="D38:P38">D190+D342+D494</f>
        <v>2650</v>
      </c>
      <c r="E38" s="14">
        <f t="shared" si="34"/>
        <v>2950</v>
      </c>
      <c r="F38" s="14">
        <f t="shared" si="34"/>
        <v>3250</v>
      </c>
      <c r="G38" s="14">
        <f t="shared" si="34"/>
        <v>3550</v>
      </c>
      <c r="H38" s="14">
        <f t="shared" si="34"/>
        <v>3850</v>
      </c>
      <c r="I38" s="14">
        <f t="shared" si="34"/>
        <v>4150</v>
      </c>
      <c r="J38" s="14">
        <f t="shared" si="34"/>
        <v>4450</v>
      </c>
      <c r="K38" s="14">
        <f t="shared" si="34"/>
        <v>4750</v>
      </c>
      <c r="L38" s="14">
        <f t="shared" si="34"/>
        <v>5050</v>
      </c>
      <c r="M38" s="14">
        <f t="shared" si="34"/>
        <v>5350</v>
      </c>
      <c r="N38" s="14">
        <f t="shared" si="34"/>
        <v>5650</v>
      </c>
      <c r="O38" s="14">
        <f t="shared" si="34"/>
        <v>5950</v>
      </c>
      <c r="P38" s="14">
        <f t="shared" si="34"/>
        <v>6250</v>
      </c>
    </row>
    <row r="39" spans="1:16" ht="12.75">
      <c r="A39" s="6">
        <v>1</v>
      </c>
      <c r="B39" s="4" t="s">
        <v>49</v>
      </c>
      <c r="C39" s="78" t="s">
        <v>7</v>
      </c>
      <c r="D39" s="14">
        <f aca="true" t="shared" si="35" ref="D39:P39">D191+D343+D495</f>
        <v>2150</v>
      </c>
      <c r="E39" s="14">
        <f t="shared" si="35"/>
        <v>2450</v>
      </c>
      <c r="F39" s="14">
        <f t="shared" si="35"/>
        <v>2750</v>
      </c>
      <c r="G39" s="14">
        <f t="shared" si="35"/>
        <v>3050</v>
      </c>
      <c r="H39" s="14">
        <f t="shared" si="35"/>
        <v>3350</v>
      </c>
      <c r="I39" s="14">
        <f t="shared" si="35"/>
        <v>3650</v>
      </c>
      <c r="J39" s="14">
        <f t="shared" si="35"/>
        <v>3950</v>
      </c>
      <c r="K39" s="14">
        <f t="shared" si="35"/>
        <v>4250</v>
      </c>
      <c r="L39" s="14">
        <f t="shared" si="35"/>
        <v>4550</v>
      </c>
      <c r="M39" s="14">
        <f t="shared" si="35"/>
        <v>4850</v>
      </c>
      <c r="N39" s="14">
        <f t="shared" si="35"/>
        <v>5150</v>
      </c>
      <c r="O39" s="14">
        <f t="shared" si="35"/>
        <v>5450</v>
      </c>
      <c r="P39" s="14">
        <f t="shared" si="35"/>
        <v>5750</v>
      </c>
    </row>
    <row r="40" spans="1:16" ht="12.75">
      <c r="A40" s="6">
        <v>1</v>
      </c>
      <c r="B40" s="4" t="s">
        <v>49</v>
      </c>
      <c r="C40" s="78" t="s">
        <v>8</v>
      </c>
      <c r="D40" s="14">
        <f aca="true" t="shared" si="36" ref="D40:P40">D192+D344+D496</f>
        <v>2425</v>
      </c>
      <c r="E40" s="14">
        <f t="shared" si="36"/>
        <v>2725</v>
      </c>
      <c r="F40" s="14">
        <f t="shared" si="36"/>
        <v>3025</v>
      </c>
      <c r="G40" s="14">
        <f t="shared" si="36"/>
        <v>3325</v>
      </c>
      <c r="H40" s="14">
        <f t="shared" si="36"/>
        <v>3625</v>
      </c>
      <c r="I40" s="14">
        <f t="shared" si="36"/>
        <v>3925</v>
      </c>
      <c r="J40" s="14">
        <f t="shared" si="36"/>
        <v>4225</v>
      </c>
      <c r="K40" s="14">
        <f t="shared" si="36"/>
        <v>4525</v>
      </c>
      <c r="L40" s="14">
        <f t="shared" si="36"/>
        <v>4825</v>
      </c>
      <c r="M40" s="14">
        <f t="shared" si="36"/>
        <v>5125</v>
      </c>
      <c r="N40" s="14">
        <f t="shared" si="36"/>
        <v>5425</v>
      </c>
      <c r="O40" s="14">
        <f t="shared" si="36"/>
        <v>5725</v>
      </c>
      <c r="P40" s="14">
        <f t="shared" si="36"/>
        <v>6025</v>
      </c>
    </row>
    <row r="41" spans="1:16" ht="12.75">
      <c r="A41" s="6">
        <v>1</v>
      </c>
      <c r="B41" s="4" t="s">
        <v>49</v>
      </c>
      <c r="C41" s="78" t="s">
        <v>9</v>
      </c>
      <c r="D41" s="14">
        <f aca="true" t="shared" si="37" ref="D41:P41">D193+D345+D497</f>
        <v>3025</v>
      </c>
      <c r="E41" s="14">
        <f t="shared" si="37"/>
        <v>3325</v>
      </c>
      <c r="F41" s="14">
        <f t="shared" si="37"/>
        <v>3625</v>
      </c>
      <c r="G41" s="14">
        <f t="shared" si="37"/>
        <v>3925</v>
      </c>
      <c r="H41" s="14">
        <f t="shared" si="37"/>
        <v>4225</v>
      </c>
      <c r="I41" s="14">
        <f t="shared" si="37"/>
        <v>4525</v>
      </c>
      <c r="J41" s="14">
        <f t="shared" si="37"/>
        <v>4825</v>
      </c>
      <c r="K41" s="14">
        <f t="shared" si="37"/>
        <v>5125</v>
      </c>
      <c r="L41" s="14">
        <f t="shared" si="37"/>
        <v>5425</v>
      </c>
      <c r="M41" s="14">
        <f t="shared" si="37"/>
        <v>5725</v>
      </c>
      <c r="N41" s="14">
        <f t="shared" si="37"/>
        <v>6025</v>
      </c>
      <c r="O41" s="14">
        <f t="shared" si="37"/>
        <v>6325</v>
      </c>
      <c r="P41" s="14">
        <f t="shared" si="37"/>
        <v>6625</v>
      </c>
    </row>
    <row r="42" spans="1:16" ht="12.75">
      <c r="A42" s="6">
        <v>1</v>
      </c>
      <c r="B42" s="4" t="s">
        <v>49</v>
      </c>
      <c r="C42" s="78" t="s">
        <v>10</v>
      </c>
      <c r="D42" s="14">
        <f aca="true" t="shared" si="38" ref="D42:P42">D194+D346+D498</f>
        <v>3400</v>
      </c>
      <c r="E42" s="14">
        <f t="shared" si="38"/>
        <v>3700</v>
      </c>
      <c r="F42" s="14">
        <f t="shared" si="38"/>
        <v>4000</v>
      </c>
      <c r="G42" s="14">
        <f t="shared" si="38"/>
        <v>4300</v>
      </c>
      <c r="H42" s="14">
        <f t="shared" si="38"/>
        <v>4600</v>
      </c>
      <c r="I42" s="14">
        <f t="shared" si="38"/>
        <v>4900</v>
      </c>
      <c r="J42" s="14">
        <f t="shared" si="38"/>
        <v>5200</v>
      </c>
      <c r="K42" s="14">
        <f t="shared" si="38"/>
        <v>5500</v>
      </c>
      <c r="L42" s="14">
        <f t="shared" si="38"/>
        <v>5800</v>
      </c>
      <c r="M42" s="14">
        <f t="shared" si="38"/>
        <v>6100</v>
      </c>
      <c r="N42" s="14">
        <f t="shared" si="38"/>
        <v>6400</v>
      </c>
      <c r="O42" s="14">
        <f t="shared" si="38"/>
        <v>6700</v>
      </c>
      <c r="P42" s="14">
        <f t="shared" si="38"/>
        <v>7000</v>
      </c>
    </row>
    <row r="43" spans="1:16" ht="12.75">
      <c r="A43" s="6">
        <v>1</v>
      </c>
      <c r="B43" s="4" t="s">
        <v>49</v>
      </c>
      <c r="C43" s="78" t="s">
        <v>11</v>
      </c>
      <c r="D43" s="14">
        <f aca="true" t="shared" si="39" ref="D43:P43">D195+D347+D499</f>
        <v>4650</v>
      </c>
      <c r="E43" s="14">
        <f t="shared" si="39"/>
        <v>4950</v>
      </c>
      <c r="F43" s="14">
        <f t="shared" si="39"/>
        <v>5250</v>
      </c>
      <c r="G43" s="14">
        <f t="shared" si="39"/>
        <v>5550</v>
      </c>
      <c r="H43" s="14">
        <f t="shared" si="39"/>
        <v>5850</v>
      </c>
      <c r="I43" s="14">
        <f t="shared" si="39"/>
        <v>6150</v>
      </c>
      <c r="J43" s="14">
        <f t="shared" si="39"/>
        <v>6450</v>
      </c>
      <c r="K43" s="14">
        <f t="shared" si="39"/>
        <v>6750</v>
      </c>
      <c r="L43" s="14">
        <f t="shared" si="39"/>
        <v>7050</v>
      </c>
      <c r="M43" s="14">
        <f t="shared" si="39"/>
        <v>7350</v>
      </c>
      <c r="N43" s="14">
        <f t="shared" si="39"/>
        <v>7650</v>
      </c>
      <c r="O43" s="14">
        <f t="shared" si="39"/>
        <v>7950</v>
      </c>
      <c r="P43" s="14">
        <f t="shared" si="39"/>
        <v>8250</v>
      </c>
    </row>
    <row r="44" spans="1:16" ht="12.75">
      <c r="A44" s="6">
        <v>1</v>
      </c>
      <c r="B44" s="4" t="s">
        <v>50</v>
      </c>
      <c r="C44" s="78" t="s">
        <v>4</v>
      </c>
      <c r="D44" s="14">
        <f aca="true" t="shared" si="40" ref="D44:P44">D196+D348+D500</f>
        <v>3300</v>
      </c>
      <c r="E44" s="14">
        <f t="shared" si="40"/>
        <v>3600</v>
      </c>
      <c r="F44" s="14">
        <f t="shared" si="40"/>
        <v>3900</v>
      </c>
      <c r="G44" s="14">
        <f t="shared" si="40"/>
        <v>4200</v>
      </c>
      <c r="H44" s="14">
        <f t="shared" si="40"/>
        <v>4500</v>
      </c>
      <c r="I44" s="14">
        <f t="shared" si="40"/>
        <v>4800</v>
      </c>
      <c r="J44" s="14">
        <f t="shared" si="40"/>
        <v>5100</v>
      </c>
      <c r="K44" s="14">
        <f t="shared" si="40"/>
        <v>5400</v>
      </c>
      <c r="L44" s="14">
        <f t="shared" si="40"/>
        <v>5700</v>
      </c>
      <c r="M44" s="14">
        <f t="shared" si="40"/>
        <v>6000</v>
      </c>
      <c r="N44" s="14">
        <f t="shared" si="40"/>
        <v>6300</v>
      </c>
      <c r="O44" s="14">
        <f t="shared" si="40"/>
        <v>6600</v>
      </c>
      <c r="P44" s="14">
        <f t="shared" si="40"/>
        <v>6900</v>
      </c>
    </row>
    <row r="45" spans="1:16" ht="12.75">
      <c r="A45" s="6">
        <v>1</v>
      </c>
      <c r="B45" s="4" t="s">
        <v>50</v>
      </c>
      <c r="C45" s="78" t="s">
        <v>5</v>
      </c>
      <c r="D45" s="14">
        <f aca="true" t="shared" si="41" ref="D45:P45">D197+D349+D501</f>
        <v>3050</v>
      </c>
      <c r="E45" s="14">
        <f t="shared" si="41"/>
        <v>3350</v>
      </c>
      <c r="F45" s="14">
        <f t="shared" si="41"/>
        <v>3650</v>
      </c>
      <c r="G45" s="14">
        <f t="shared" si="41"/>
        <v>3950</v>
      </c>
      <c r="H45" s="14">
        <f t="shared" si="41"/>
        <v>4250</v>
      </c>
      <c r="I45" s="14">
        <f t="shared" si="41"/>
        <v>4550</v>
      </c>
      <c r="J45" s="14">
        <f t="shared" si="41"/>
        <v>4850</v>
      </c>
      <c r="K45" s="14">
        <f t="shared" si="41"/>
        <v>5150</v>
      </c>
      <c r="L45" s="14">
        <f t="shared" si="41"/>
        <v>5450</v>
      </c>
      <c r="M45" s="14">
        <f t="shared" si="41"/>
        <v>5750</v>
      </c>
      <c r="N45" s="14">
        <f t="shared" si="41"/>
        <v>6050</v>
      </c>
      <c r="O45" s="14">
        <f t="shared" si="41"/>
        <v>6350</v>
      </c>
      <c r="P45" s="14">
        <f t="shared" si="41"/>
        <v>6650</v>
      </c>
    </row>
    <row r="46" spans="1:16" ht="12.75">
      <c r="A46" s="6">
        <v>1</v>
      </c>
      <c r="B46" s="4" t="s">
        <v>50</v>
      </c>
      <c r="C46" s="78" t="s">
        <v>6</v>
      </c>
      <c r="D46" s="14">
        <f aca="true" t="shared" si="42" ref="D46:P46">D198+D350+D502</f>
        <v>2550</v>
      </c>
      <c r="E46" s="14">
        <f t="shared" si="42"/>
        <v>2850</v>
      </c>
      <c r="F46" s="14">
        <f t="shared" si="42"/>
        <v>3150</v>
      </c>
      <c r="G46" s="14">
        <f t="shared" si="42"/>
        <v>3450</v>
      </c>
      <c r="H46" s="14">
        <f t="shared" si="42"/>
        <v>3750</v>
      </c>
      <c r="I46" s="14">
        <f t="shared" si="42"/>
        <v>4050</v>
      </c>
      <c r="J46" s="14">
        <f t="shared" si="42"/>
        <v>4350</v>
      </c>
      <c r="K46" s="14">
        <f t="shared" si="42"/>
        <v>4650</v>
      </c>
      <c r="L46" s="14">
        <f t="shared" si="42"/>
        <v>4950</v>
      </c>
      <c r="M46" s="14">
        <f t="shared" si="42"/>
        <v>5250</v>
      </c>
      <c r="N46" s="14">
        <f t="shared" si="42"/>
        <v>5550</v>
      </c>
      <c r="O46" s="14">
        <f t="shared" si="42"/>
        <v>5850</v>
      </c>
      <c r="P46" s="14">
        <f t="shared" si="42"/>
        <v>6150</v>
      </c>
    </row>
    <row r="47" spans="1:16" ht="12.75">
      <c r="A47" s="6">
        <v>1</v>
      </c>
      <c r="B47" s="4" t="s">
        <v>50</v>
      </c>
      <c r="C47" s="78" t="s">
        <v>7</v>
      </c>
      <c r="D47" s="14">
        <f aca="true" t="shared" si="43" ref="D47:P47">D199+D351+D503</f>
        <v>2850</v>
      </c>
      <c r="E47" s="14">
        <f t="shared" si="43"/>
        <v>3150</v>
      </c>
      <c r="F47" s="14">
        <f t="shared" si="43"/>
        <v>3450</v>
      </c>
      <c r="G47" s="14">
        <f t="shared" si="43"/>
        <v>3750</v>
      </c>
      <c r="H47" s="14">
        <f t="shared" si="43"/>
        <v>4050</v>
      </c>
      <c r="I47" s="14">
        <f t="shared" si="43"/>
        <v>4350</v>
      </c>
      <c r="J47" s="14">
        <f t="shared" si="43"/>
        <v>4650</v>
      </c>
      <c r="K47" s="14">
        <f t="shared" si="43"/>
        <v>4950</v>
      </c>
      <c r="L47" s="14">
        <f t="shared" si="43"/>
        <v>5250</v>
      </c>
      <c r="M47" s="14">
        <f t="shared" si="43"/>
        <v>5550</v>
      </c>
      <c r="N47" s="14">
        <f t="shared" si="43"/>
        <v>5850</v>
      </c>
      <c r="O47" s="14">
        <f t="shared" si="43"/>
        <v>6150</v>
      </c>
      <c r="P47" s="14">
        <f t="shared" si="43"/>
        <v>6450</v>
      </c>
    </row>
    <row r="48" spans="1:16" ht="12.75">
      <c r="A48" s="6">
        <v>1</v>
      </c>
      <c r="B48" s="4" t="s">
        <v>50</v>
      </c>
      <c r="C48" s="78" t="s">
        <v>8</v>
      </c>
      <c r="D48" s="14">
        <f aca="true" t="shared" si="44" ref="D48:P48">D200+D352+D504</f>
        <v>3450</v>
      </c>
      <c r="E48" s="14">
        <f t="shared" si="44"/>
        <v>3750</v>
      </c>
      <c r="F48" s="14">
        <f t="shared" si="44"/>
        <v>4050</v>
      </c>
      <c r="G48" s="14">
        <f t="shared" si="44"/>
        <v>4350</v>
      </c>
      <c r="H48" s="14">
        <f t="shared" si="44"/>
        <v>4650</v>
      </c>
      <c r="I48" s="14">
        <f t="shared" si="44"/>
        <v>4950</v>
      </c>
      <c r="J48" s="14">
        <f t="shared" si="44"/>
        <v>5250</v>
      </c>
      <c r="K48" s="14">
        <f t="shared" si="44"/>
        <v>5550</v>
      </c>
      <c r="L48" s="14">
        <f t="shared" si="44"/>
        <v>5850</v>
      </c>
      <c r="M48" s="14">
        <f t="shared" si="44"/>
        <v>6150</v>
      </c>
      <c r="N48" s="14">
        <f t="shared" si="44"/>
        <v>6450</v>
      </c>
      <c r="O48" s="14">
        <f t="shared" si="44"/>
        <v>6750</v>
      </c>
      <c r="P48" s="14">
        <f t="shared" si="44"/>
        <v>7050</v>
      </c>
    </row>
    <row r="49" spans="1:16" ht="12.75">
      <c r="A49" s="6">
        <v>1</v>
      </c>
      <c r="B49" s="4" t="s">
        <v>50</v>
      </c>
      <c r="C49" s="78" t="s">
        <v>9</v>
      </c>
      <c r="D49" s="14">
        <f aca="true" t="shared" si="45" ref="D49:P49">D201+D353+D505</f>
        <v>3850</v>
      </c>
      <c r="E49" s="14">
        <f t="shared" si="45"/>
        <v>4150</v>
      </c>
      <c r="F49" s="14">
        <f t="shared" si="45"/>
        <v>4450</v>
      </c>
      <c r="G49" s="14">
        <f t="shared" si="45"/>
        <v>4750</v>
      </c>
      <c r="H49" s="14">
        <f t="shared" si="45"/>
        <v>5050</v>
      </c>
      <c r="I49" s="14">
        <f t="shared" si="45"/>
        <v>5350</v>
      </c>
      <c r="J49" s="14">
        <f t="shared" si="45"/>
        <v>5650</v>
      </c>
      <c r="K49" s="14">
        <f t="shared" si="45"/>
        <v>5950</v>
      </c>
      <c r="L49" s="14">
        <f t="shared" si="45"/>
        <v>6250</v>
      </c>
      <c r="M49" s="14">
        <f t="shared" si="45"/>
        <v>6550</v>
      </c>
      <c r="N49" s="14">
        <f t="shared" si="45"/>
        <v>6850</v>
      </c>
      <c r="O49" s="14">
        <f t="shared" si="45"/>
        <v>7150</v>
      </c>
      <c r="P49" s="14">
        <f t="shared" si="45"/>
        <v>7450</v>
      </c>
    </row>
    <row r="50" spans="1:16" ht="12.75">
      <c r="A50" s="6">
        <v>1</v>
      </c>
      <c r="B50" s="4" t="s">
        <v>50</v>
      </c>
      <c r="C50" s="78" t="s">
        <v>10</v>
      </c>
      <c r="D50" s="14">
        <f aca="true" t="shared" si="46" ref="D50:P50">D202+D354+D506</f>
        <v>5100</v>
      </c>
      <c r="E50" s="14">
        <f t="shared" si="46"/>
        <v>5400</v>
      </c>
      <c r="F50" s="14">
        <f t="shared" si="46"/>
        <v>5700</v>
      </c>
      <c r="G50" s="14">
        <f t="shared" si="46"/>
        <v>6000</v>
      </c>
      <c r="H50" s="14">
        <f t="shared" si="46"/>
        <v>6300</v>
      </c>
      <c r="I50" s="14">
        <f t="shared" si="46"/>
        <v>6600</v>
      </c>
      <c r="J50" s="14">
        <f t="shared" si="46"/>
        <v>6900</v>
      </c>
      <c r="K50" s="14">
        <f t="shared" si="46"/>
        <v>7200</v>
      </c>
      <c r="L50" s="14">
        <f t="shared" si="46"/>
        <v>7500</v>
      </c>
      <c r="M50" s="14">
        <f t="shared" si="46"/>
        <v>7800</v>
      </c>
      <c r="N50" s="14">
        <f t="shared" si="46"/>
        <v>8100</v>
      </c>
      <c r="O50" s="14">
        <f t="shared" si="46"/>
        <v>8400</v>
      </c>
      <c r="P50" s="14">
        <f t="shared" si="46"/>
        <v>8700</v>
      </c>
    </row>
    <row r="51" spans="1:16" ht="12.75">
      <c r="A51" s="6">
        <v>1</v>
      </c>
      <c r="B51" s="4" t="s">
        <v>50</v>
      </c>
      <c r="C51" s="78" t="s">
        <v>11</v>
      </c>
      <c r="D51" s="14">
        <f aca="true" t="shared" si="47" ref="D51:P51">D203+D355+D507</f>
        <v>5160</v>
      </c>
      <c r="E51" s="14">
        <f t="shared" si="47"/>
        <v>5460</v>
      </c>
      <c r="F51" s="14">
        <f t="shared" si="47"/>
        <v>5760</v>
      </c>
      <c r="G51" s="14">
        <f t="shared" si="47"/>
        <v>6060</v>
      </c>
      <c r="H51" s="14">
        <f t="shared" si="47"/>
        <v>6360</v>
      </c>
      <c r="I51" s="14">
        <f t="shared" si="47"/>
        <v>6660</v>
      </c>
      <c r="J51" s="14">
        <f t="shared" si="47"/>
        <v>6960</v>
      </c>
      <c r="K51" s="14">
        <f t="shared" si="47"/>
        <v>7260</v>
      </c>
      <c r="L51" s="14">
        <f t="shared" si="47"/>
        <v>7560</v>
      </c>
      <c r="M51" s="14">
        <f t="shared" si="47"/>
        <v>7860</v>
      </c>
      <c r="N51" s="14">
        <f t="shared" si="47"/>
        <v>8160</v>
      </c>
      <c r="O51" s="14">
        <f t="shared" si="47"/>
        <v>8460</v>
      </c>
      <c r="P51" s="14">
        <f t="shared" si="47"/>
        <v>8760</v>
      </c>
    </row>
    <row r="52" spans="1:16" ht="12.75">
      <c r="A52" s="6">
        <v>1</v>
      </c>
      <c r="B52" s="4" t="s">
        <v>51</v>
      </c>
      <c r="C52" s="78" t="s">
        <v>4</v>
      </c>
      <c r="D52" s="14">
        <f aca="true" t="shared" si="48" ref="D52:P52">D204+D356+D508</f>
        <v>3050</v>
      </c>
      <c r="E52" s="14">
        <f t="shared" si="48"/>
        <v>3350</v>
      </c>
      <c r="F52" s="14">
        <f t="shared" si="48"/>
        <v>3650</v>
      </c>
      <c r="G52" s="14">
        <f t="shared" si="48"/>
        <v>3950</v>
      </c>
      <c r="H52" s="14">
        <f t="shared" si="48"/>
        <v>4250</v>
      </c>
      <c r="I52" s="14">
        <f t="shared" si="48"/>
        <v>4550</v>
      </c>
      <c r="J52" s="14">
        <f t="shared" si="48"/>
        <v>4850</v>
      </c>
      <c r="K52" s="14">
        <f t="shared" si="48"/>
        <v>5150</v>
      </c>
      <c r="L52" s="14">
        <f t="shared" si="48"/>
        <v>5450</v>
      </c>
      <c r="M52" s="14">
        <f t="shared" si="48"/>
        <v>5750</v>
      </c>
      <c r="N52" s="14">
        <f t="shared" si="48"/>
        <v>6050</v>
      </c>
      <c r="O52" s="14">
        <f t="shared" si="48"/>
        <v>6350</v>
      </c>
      <c r="P52" s="14">
        <f t="shared" si="48"/>
        <v>6650</v>
      </c>
    </row>
    <row r="53" spans="1:16" ht="12.75">
      <c r="A53" s="6">
        <v>1</v>
      </c>
      <c r="B53" s="4" t="s">
        <v>51</v>
      </c>
      <c r="C53" s="78" t="s">
        <v>5</v>
      </c>
      <c r="D53" s="14">
        <f aca="true" t="shared" si="49" ref="D53:P53">D205+D357+D509</f>
        <v>2550</v>
      </c>
      <c r="E53" s="14">
        <f t="shared" si="49"/>
        <v>2850</v>
      </c>
      <c r="F53" s="14">
        <f t="shared" si="49"/>
        <v>3150</v>
      </c>
      <c r="G53" s="14">
        <f t="shared" si="49"/>
        <v>3450</v>
      </c>
      <c r="H53" s="14">
        <f t="shared" si="49"/>
        <v>3750</v>
      </c>
      <c r="I53" s="14">
        <f t="shared" si="49"/>
        <v>4050</v>
      </c>
      <c r="J53" s="14">
        <f t="shared" si="49"/>
        <v>4350</v>
      </c>
      <c r="K53" s="14">
        <f t="shared" si="49"/>
        <v>4650</v>
      </c>
      <c r="L53" s="14">
        <f t="shared" si="49"/>
        <v>4950</v>
      </c>
      <c r="M53" s="14">
        <f t="shared" si="49"/>
        <v>5250</v>
      </c>
      <c r="N53" s="14">
        <f t="shared" si="49"/>
        <v>5550</v>
      </c>
      <c r="O53" s="14">
        <f t="shared" si="49"/>
        <v>5850</v>
      </c>
      <c r="P53" s="14">
        <f t="shared" si="49"/>
        <v>6150</v>
      </c>
    </row>
    <row r="54" spans="1:16" ht="12.75">
      <c r="A54" s="6">
        <v>1</v>
      </c>
      <c r="B54" s="4" t="s">
        <v>51</v>
      </c>
      <c r="C54" s="78" t="s">
        <v>6</v>
      </c>
      <c r="D54" s="14">
        <f aca="true" t="shared" si="50" ref="D54:P54">D206+D358+D510</f>
        <v>2850</v>
      </c>
      <c r="E54" s="14">
        <f t="shared" si="50"/>
        <v>3150</v>
      </c>
      <c r="F54" s="14">
        <f t="shared" si="50"/>
        <v>3450</v>
      </c>
      <c r="G54" s="14">
        <f t="shared" si="50"/>
        <v>3750</v>
      </c>
      <c r="H54" s="14">
        <f t="shared" si="50"/>
        <v>4050</v>
      </c>
      <c r="I54" s="14">
        <f t="shared" si="50"/>
        <v>4350</v>
      </c>
      <c r="J54" s="14">
        <f t="shared" si="50"/>
        <v>4650</v>
      </c>
      <c r="K54" s="14">
        <f t="shared" si="50"/>
        <v>4950</v>
      </c>
      <c r="L54" s="14">
        <f t="shared" si="50"/>
        <v>5250</v>
      </c>
      <c r="M54" s="14">
        <f t="shared" si="50"/>
        <v>5550</v>
      </c>
      <c r="N54" s="14">
        <f t="shared" si="50"/>
        <v>5850</v>
      </c>
      <c r="O54" s="14">
        <f t="shared" si="50"/>
        <v>6150</v>
      </c>
      <c r="P54" s="14">
        <f t="shared" si="50"/>
        <v>6450</v>
      </c>
    </row>
    <row r="55" spans="1:16" ht="12.75">
      <c r="A55" s="6">
        <v>1</v>
      </c>
      <c r="B55" s="4" t="s">
        <v>51</v>
      </c>
      <c r="C55" s="78" t="s">
        <v>7</v>
      </c>
      <c r="D55" s="14">
        <f aca="true" t="shared" si="51" ref="D55:P55">D207+D359+D511</f>
        <v>3450</v>
      </c>
      <c r="E55" s="14">
        <f t="shared" si="51"/>
        <v>3750</v>
      </c>
      <c r="F55" s="14">
        <f t="shared" si="51"/>
        <v>4050</v>
      </c>
      <c r="G55" s="14">
        <f t="shared" si="51"/>
        <v>4350</v>
      </c>
      <c r="H55" s="14">
        <f t="shared" si="51"/>
        <v>4650</v>
      </c>
      <c r="I55" s="14">
        <f t="shared" si="51"/>
        <v>4950</v>
      </c>
      <c r="J55" s="14">
        <f t="shared" si="51"/>
        <v>5250</v>
      </c>
      <c r="K55" s="14">
        <f t="shared" si="51"/>
        <v>5550</v>
      </c>
      <c r="L55" s="14">
        <f t="shared" si="51"/>
        <v>5850</v>
      </c>
      <c r="M55" s="14">
        <f t="shared" si="51"/>
        <v>6150</v>
      </c>
      <c r="N55" s="14">
        <f t="shared" si="51"/>
        <v>6450</v>
      </c>
      <c r="O55" s="14">
        <f t="shared" si="51"/>
        <v>6750</v>
      </c>
      <c r="P55" s="14">
        <f t="shared" si="51"/>
        <v>7050</v>
      </c>
    </row>
    <row r="56" spans="1:16" ht="12.75">
      <c r="A56" s="6">
        <v>1</v>
      </c>
      <c r="B56" s="4" t="s">
        <v>51</v>
      </c>
      <c r="C56" s="78" t="s">
        <v>8</v>
      </c>
      <c r="D56" s="14">
        <f aca="true" t="shared" si="52" ref="D56:P56">D208+D360+D512</f>
        <v>3850</v>
      </c>
      <c r="E56" s="14">
        <f t="shared" si="52"/>
        <v>4150</v>
      </c>
      <c r="F56" s="14">
        <f t="shared" si="52"/>
        <v>4450</v>
      </c>
      <c r="G56" s="14">
        <f t="shared" si="52"/>
        <v>4750</v>
      </c>
      <c r="H56" s="14">
        <f t="shared" si="52"/>
        <v>5050</v>
      </c>
      <c r="I56" s="14">
        <f t="shared" si="52"/>
        <v>5350</v>
      </c>
      <c r="J56" s="14">
        <f t="shared" si="52"/>
        <v>5650</v>
      </c>
      <c r="K56" s="14">
        <f t="shared" si="52"/>
        <v>5950</v>
      </c>
      <c r="L56" s="14">
        <f t="shared" si="52"/>
        <v>6250</v>
      </c>
      <c r="M56" s="14">
        <f t="shared" si="52"/>
        <v>6550</v>
      </c>
      <c r="N56" s="14">
        <f t="shared" si="52"/>
        <v>6850</v>
      </c>
      <c r="O56" s="14">
        <f t="shared" si="52"/>
        <v>7150</v>
      </c>
      <c r="P56" s="14">
        <f t="shared" si="52"/>
        <v>7450</v>
      </c>
    </row>
    <row r="57" spans="1:16" ht="12.75">
      <c r="A57" s="6">
        <v>1</v>
      </c>
      <c r="B57" s="4" t="s">
        <v>51</v>
      </c>
      <c r="C57" s="78" t="s">
        <v>9</v>
      </c>
      <c r="D57" s="14">
        <f aca="true" t="shared" si="53" ref="D57:P57">D209+D361+D513</f>
        <v>5100</v>
      </c>
      <c r="E57" s="14">
        <f t="shared" si="53"/>
        <v>5400</v>
      </c>
      <c r="F57" s="14">
        <f t="shared" si="53"/>
        <v>5700</v>
      </c>
      <c r="G57" s="14">
        <f t="shared" si="53"/>
        <v>6000</v>
      </c>
      <c r="H57" s="14">
        <f t="shared" si="53"/>
        <v>6300</v>
      </c>
      <c r="I57" s="14">
        <f t="shared" si="53"/>
        <v>6600</v>
      </c>
      <c r="J57" s="14">
        <f t="shared" si="53"/>
        <v>6900</v>
      </c>
      <c r="K57" s="14">
        <f t="shared" si="53"/>
        <v>7200</v>
      </c>
      <c r="L57" s="14">
        <f t="shared" si="53"/>
        <v>7500</v>
      </c>
      <c r="M57" s="14">
        <f t="shared" si="53"/>
        <v>7800</v>
      </c>
      <c r="N57" s="14">
        <f t="shared" si="53"/>
        <v>8100</v>
      </c>
      <c r="O57" s="14">
        <f t="shared" si="53"/>
        <v>8400</v>
      </c>
      <c r="P57" s="14">
        <f t="shared" si="53"/>
        <v>8700</v>
      </c>
    </row>
    <row r="58" spans="1:16" ht="12.75">
      <c r="A58" s="6">
        <v>1</v>
      </c>
      <c r="B58" s="4" t="s">
        <v>51</v>
      </c>
      <c r="C58" s="78" t="s">
        <v>10</v>
      </c>
      <c r="D58" s="14">
        <f aca="true" t="shared" si="54" ref="D58:P58">D210+D362+D514</f>
        <v>5160</v>
      </c>
      <c r="E58" s="14">
        <f t="shared" si="54"/>
        <v>5460</v>
      </c>
      <c r="F58" s="14">
        <f t="shared" si="54"/>
        <v>5760</v>
      </c>
      <c r="G58" s="14">
        <f t="shared" si="54"/>
        <v>6060</v>
      </c>
      <c r="H58" s="14">
        <f t="shared" si="54"/>
        <v>6360</v>
      </c>
      <c r="I58" s="14">
        <f t="shared" si="54"/>
        <v>6660</v>
      </c>
      <c r="J58" s="14">
        <f t="shared" si="54"/>
        <v>6960</v>
      </c>
      <c r="K58" s="14">
        <f t="shared" si="54"/>
        <v>7260</v>
      </c>
      <c r="L58" s="14">
        <f t="shared" si="54"/>
        <v>7560</v>
      </c>
      <c r="M58" s="14">
        <f t="shared" si="54"/>
        <v>7860</v>
      </c>
      <c r="N58" s="14">
        <f t="shared" si="54"/>
        <v>8160</v>
      </c>
      <c r="O58" s="14">
        <f t="shared" si="54"/>
        <v>8460</v>
      </c>
      <c r="P58" s="14">
        <f t="shared" si="54"/>
        <v>8760</v>
      </c>
    </row>
    <row r="59" spans="1:16" ht="12.75">
      <c r="A59" s="6">
        <v>1</v>
      </c>
      <c r="B59" s="4" t="s">
        <v>51</v>
      </c>
      <c r="C59" s="78" t="s">
        <v>11</v>
      </c>
      <c r="D59" s="14">
        <f aca="true" t="shared" si="55" ref="D59:P59">D211+D363+D515</f>
        <v>3820</v>
      </c>
      <c r="E59" s="14">
        <f t="shared" si="55"/>
        <v>4120</v>
      </c>
      <c r="F59" s="14">
        <f t="shared" si="55"/>
        <v>4420</v>
      </c>
      <c r="G59" s="14">
        <f t="shared" si="55"/>
        <v>4720</v>
      </c>
      <c r="H59" s="14">
        <f t="shared" si="55"/>
        <v>5020</v>
      </c>
      <c r="I59" s="14">
        <f t="shared" si="55"/>
        <v>5320</v>
      </c>
      <c r="J59" s="14">
        <f t="shared" si="55"/>
        <v>5620</v>
      </c>
      <c r="K59" s="14">
        <f t="shared" si="55"/>
        <v>5920</v>
      </c>
      <c r="L59" s="14">
        <f t="shared" si="55"/>
        <v>6220</v>
      </c>
      <c r="M59" s="14">
        <f t="shared" si="55"/>
        <v>6520</v>
      </c>
      <c r="N59" s="14">
        <f t="shared" si="55"/>
        <v>6820</v>
      </c>
      <c r="O59" s="14">
        <f t="shared" si="55"/>
        <v>7120</v>
      </c>
      <c r="P59" s="14">
        <f t="shared" si="55"/>
        <v>7420</v>
      </c>
    </row>
    <row r="60" spans="1:16" ht="12.75">
      <c r="A60" s="6">
        <v>1</v>
      </c>
      <c r="B60" s="4" t="s">
        <v>52</v>
      </c>
      <c r="C60" s="78" t="s">
        <v>4</v>
      </c>
      <c r="D60" s="14">
        <f aca="true" t="shared" si="56" ref="D60:P60">D212+D364+D516</f>
        <v>2550</v>
      </c>
      <c r="E60" s="14">
        <f t="shared" si="56"/>
        <v>2850</v>
      </c>
      <c r="F60" s="14">
        <f t="shared" si="56"/>
        <v>3150</v>
      </c>
      <c r="G60" s="14">
        <f t="shared" si="56"/>
        <v>3450</v>
      </c>
      <c r="H60" s="14">
        <f t="shared" si="56"/>
        <v>3750</v>
      </c>
      <c r="I60" s="14">
        <f t="shared" si="56"/>
        <v>4050</v>
      </c>
      <c r="J60" s="14">
        <f t="shared" si="56"/>
        <v>4350</v>
      </c>
      <c r="K60" s="14">
        <f t="shared" si="56"/>
        <v>4650</v>
      </c>
      <c r="L60" s="14">
        <f t="shared" si="56"/>
        <v>4950</v>
      </c>
      <c r="M60" s="14">
        <f t="shared" si="56"/>
        <v>5250</v>
      </c>
      <c r="N60" s="14">
        <f t="shared" si="56"/>
        <v>5550</v>
      </c>
      <c r="O60" s="14">
        <f t="shared" si="56"/>
        <v>5850</v>
      </c>
      <c r="P60" s="14">
        <f t="shared" si="56"/>
        <v>6150</v>
      </c>
    </row>
    <row r="61" spans="1:16" ht="12.75">
      <c r="A61" s="6">
        <v>1</v>
      </c>
      <c r="B61" s="4" t="s">
        <v>52</v>
      </c>
      <c r="C61" s="78" t="s">
        <v>5</v>
      </c>
      <c r="D61" s="14">
        <f aca="true" t="shared" si="57" ref="D61:P61">D213+D365+D517</f>
        <v>2850</v>
      </c>
      <c r="E61" s="14">
        <f t="shared" si="57"/>
        <v>3150</v>
      </c>
      <c r="F61" s="14">
        <f t="shared" si="57"/>
        <v>3450</v>
      </c>
      <c r="G61" s="14">
        <f t="shared" si="57"/>
        <v>3750</v>
      </c>
      <c r="H61" s="14">
        <f t="shared" si="57"/>
        <v>4050</v>
      </c>
      <c r="I61" s="14">
        <f t="shared" si="57"/>
        <v>4350</v>
      </c>
      <c r="J61" s="14">
        <f t="shared" si="57"/>
        <v>4650</v>
      </c>
      <c r="K61" s="14">
        <f t="shared" si="57"/>
        <v>4950</v>
      </c>
      <c r="L61" s="14">
        <f t="shared" si="57"/>
        <v>5250</v>
      </c>
      <c r="M61" s="14">
        <f t="shared" si="57"/>
        <v>5550</v>
      </c>
      <c r="N61" s="14">
        <f t="shared" si="57"/>
        <v>5850</v>
      </c>
      <c r="O61" s="14">
        <f t="shared" si="57"/>
        <v>6150</v>
      </c>
      <c r="P61" s="14">
        <f t="shared" si="57"/>
        <v>6450</v>
      </c>
    </row>
    <row r="62" spans="1:16" ht="12.75">
      <c r="A62" s="6">
        <v>1</v>
      </c>
      <c r="B62" s="4" t="s">
        <v>52</v>
      </c>
      <c r="C62" s="78" t="s">
        <v>6</v>
      </c>
      <c r="D62" s="14">
        <f aca="true" t="shared" si="58" ref="D62:P62">D214+D366+D518</f>
        <v>3450</v>
      </c>
      <c r="E62" s="14">
        <f t="shared" si="58"/>
        <v>3750</v>
      </c>
      <c r="F62" s="14">
        <f t="shared" si="58"/>
        <v>4050</v>
      </c>
      <c r="G62" s="14">
        <f t="shared" si="58"/>
        <v>4350</v>
      </c>
      <c r="H62" s="14">
        <f t="shared" si="58"/>
        <v>4650</v>
      </c>
      <c r="I62" s="14">
        <f t="shared" si="58"/>
        <v>4950</v>
      </c>
      <c r="J62" s="14">
        <f t="shared" si="58"/>
        <v>5250</v>
      </c>
      <c r="K62" s="14">
        <f t="shared" si="58"/>
        <v>5550</v>
      </c>
      <c r="L62" s="14">
        <f t="shared" si="58"/>
        <v>5850</v>
      </c>
      <c r="M62" s="14">
        <f t="shared" si="58"/>
        <v>6150</v>
      </c>
      <c r="N62" s="14">
        <f t="shared" si="58"/>
        <v>6450</v>
      </c>
      <c r="O62" s="14">
        <f t="shared" si="58"/>
        <v>6750</v>
      </c>
      <c r="P62" s="14">
        <f t="shared" si="58"/>
        <v>7050</v>
      </c>
    </row>
    <row r="63" spans="1:16" ht="12.75">
      <c r="A63" s="6">
        <v>1</v>
      </c>
      <c r="B63" s="4" t="s">
        <v>52</v>
      </c>
      <c r="C63" s="78" t="s">
        <v>7</v>
      </c>
      <c r="D63" s="14">
        <f aca="true" t="shared" si="59" ref="D63:P63">D215+D367+D519</f>
        <v>3850</v>
      </c>
      <c r="E63" s="14">
        <f t="shared" si="59"/>
        <v>4150</v>
      </c>
      <c r="F63" s="14">
        <f t="shared" si="59"/>
        <v>4450</v>
      </c>
      <c r="G63" s="14">
        <f t="shared" si="59"/>
        <v>4750</v>
      </c>
      <c r="H63" s="14">
        <f t="shared" si="59"/>
        <v>5050</v>
      </c>
      <c r="I63" s="14">
        <f t="shared" si="59"/>
        <v>5350</v>
      </c>
      <c r="J63" s="14">
        <f t="shared" si="59"/>
        <v>5650</v>
      </c>
      <c r="K63" s="14">
        <f t="shared" si="59"/>
        <v>5950</v>
      </c>
      <c r="L63" s="14">
        <f t="shared" si="59"/>
        <v>6250</v>
      </c>
      <c r="M63" s="14">
        <f t="shared" si="59"/>
        <v>6550</v>
      </c>
      <c r="N63" s="14">
        <f t="shared" si="59"/>
        <v>6850</v>
      </c>
      <c r="O63" s="14">
        <f t="shared" si="59"/>
        <v>7150</v>
      </c>
      <c r="P63" s="14">
        <f t="shared" si="59"/>
        <v>7450</v>
      </c>
    </row>
    <row r="64" spans="1:16" ht="12.75">
      <c r="A64" s="6">
        <v>1</v>
      </c>
      <c r="B64" s="4" t="s">
        <v>52</v>
      </c>
      <c r="C64" s="78" t="s">
        <v>8</v>
      </c>
      <c r="D64" s="14">
        <f aca="true" t="shared" si="60" ref="D64:P64">D216+D368+D520</f>
        <v>5100</v>
      </c>
      <c r="E64" s="14">
        <f t="shared" si="60"/>
        <v>5400</v>
      </c>
      <c r="F64" s="14">
        <f t="shared" si="60"/>
        <v>5700</v>
      </c>
      <c r="G64" s="14">
        <f t="shared" si="60"/>
        <v>6000</v>
      </c>
      <c r="H64" s="14">
        <f t="shared" si="60"/>
        <v>6300</v>
      </c>
      <c r="I64" s="14">
        <f t="shared" si="60"/>
        <v>6600</v>
      </c>
      <c r="J64" s="14">
        <f t="shared" si="60"/>
        <v>6900</v>
      </c>
      <c r="K64" s="14">
        <f t="shared" si="60"/>
        <v>7200</v>
      </c>
      <c r="L64" s="14">
        <f t="shared" si="60"/>
        <v>7500</v>
      </c>
      <c r="M64" s="14">
        <f t="shared" si="60"/>
        <v>7800</v>
      </c>
      <c r="N64" s="14">
        <f t="shared" si="60"/>
        <v>8100</v>
      </c>
      <c r="O64" s="14">
        <f t="shared" si="60"/>
        <v>8400</v>
      </c>
      <c r="P64" s="14">
        <f t="shared" si="60"/>
        <v>8700</v>
      </c>
    </row>
    <row r="65" spans="1:16" ht="12.75">
      <c r="A65" s="6">
        <v>1</v>
      </c>
      <c r="B65" s="4" t="s">
        <v>52</v>
      </c>
      <c r="C65" s="78" t="s">
        <v>9</v>
      </c>
      <c r="D65" s="14">
        <f aca="true" t="shared" si="61" ref="D65:P65">D217+D369+D521</f>
        <v>5160</v>
      </c>
      <c r="E65" s="14">
        <f t="shared" si="61"/>
        <v>5460</v>
      </c>
      <c r="F65" s="14">
        <f t="shared" si="61"/>
        <v>5760</v>
      </c>
      <c r="G65" s="14">
        <f t="shared" si="61"/>
        <v>6060</v>
      </c>
      <c r="H65" s="14">
        <f t="shared" si="61"/>
        <v>6360</v>
      </c>
      <c r="I65" s="14">
        <f t="shared" si="61"/>
        <v>6660</v>
      </c>
      <c r="J65" s="14">
        <f t="shared" si="61"/>
        <v>6960</v>
      </c>
      <c r="K65" s="14">
        <f t="shared" si="61"/>
        <v>7260</v>
      </c>
      <c r="L65" s="14">
        <f t="shared" si="61"/>
        <v>7560</v>
      </c>
      <c r="M65" s="14">
        <f t="shared" si="61"/>
        <v>7860</v>
      </c>
      <c r="N65" s="14">
        <f t="shared" si="61"/>
        <v>8160</v>
      </c>
      <c r="O65" s="14">
        <f t="shared" si="61"/>
        <v>8460</v>
      </c>
      <c r="P65" s="14">
        <f t="shared" si="61"/>
        <v>8760</v>
      </c>
    </row>
    <row r="66" spans="1:16" ht="12.75">
      <c r="A66" s="6">
        <v>1</v>
      </c>
      <c r="B66" s="4" t="s">
        <v>52</v>
      </c>
      <c r="C66" s="78" t="s">
        <v>10</v>
      </c>
      <c r="D66" s="14">
        <f aca="true" t="shared" si="62" ref="D66:P66">D218+D370+D522</f>
        <v>3820</v>
      </c>
      <c r="E66" s="14">
        <f t="shared" si="62"/>
        <v>4120</v>
      </c>
      <c r="F66" s="14">
        <f t="shared" si="62"/>
        <v>4420</v>
      </c>
      <c r="G66" s="14">
        <f t="shared" si="62"/>
        <v>4720</v>
      </c>
      <c r="H66" s="14">
        <f t="shared" si="62"/>
        <v>5020</v>
      </c>
      <c r="I66" s="14">
        <f t="shared" si="62"/>
        <v>5320</v>
      </c>
      <c r="J66" s="14">
        <f t="shared" si="62"/>
        <v>5620</v>
      </c>
      <c r="K66" s="14">
        <f t="shared" si="62"/>
        <v>5920</v>
      </c>
      <c r="L66" s="14">
        <f t="shared" si="62"/>
        <v>6220</v>
      </c>
      <c r="M66" s="14">
        <f t="shared" si="62"/>
        <v>6520</v>
      </c>
      <c r="N66" s="14">
        <f t="shared" si="62"/>
        <v>6820</v>
      </c>
      <c r="O66" s="14">
        <f t="shared" si="62"/>
        <v>7120</v>
      </c>
      <c r="P66" s="14">
        <f t="shared" si="62"/>
        <v>7420</v>
      </c>
    </row>
    <row r="67" spans="1:16" ht="12.75">
      <c r="A67" s="6">
        <v>1</v>
      </c>
      <c r="B67" s="4" t="s">
        <v>52</v>
      </c>
      <c r="C67" s="78" t="s">
        <v>11</v>
      </c>
      <c r="D67" s="14">
        <f aca="true" t="shared" si="63" ref="D67:P67">D219+D371+D523</f>
        <v>4250</v>
      </c>
      <c r="E67" s="14">
        <f t="shared" si="63"/>
        <v>4550</v>
      </c>
      <c r="F67" s="14">
        <f t="shared" si="63"/>
        <v>4850</v>
      </c>
      <c r="G67" s="14">
        <f t="shared" si="63"/>
        <v>5150</v>
      </c>
      <c r="H67" s="14">
        <f t="shared" si="63"/>
        <v>5450</v>
      </c>
      <c r="I67" s="14">
        <f t="shared" si="63"/>
        <v>5750</v>
      </c>
      <c r="J67" s="14">
        <f t="shared" si="63"/>
        <v>6050</v>
      </c>
      <c r="K67" s="14">
        <f t="shared" si="63"/>
        <v>6350</v>
      </c>
      <c r="L67" s="14">
        <f t="shared" si="63"/>
        <v>6650</v>
      </c>
      <c r="M67" s="14">
        <f t="shared" si="63"/>
        <v>6950</v>
      </c>
      <c r="N67" s="14">
        <f t="shared" si="63"/>
        <v>7250</v>
      </c>
      <c r="O67" s="14">
        <f t="shared" si="63"/>
        <v>7550</v>
      </c>
      <c r="P67" s="14">
        <f t="shared" si="63"/>
        <v>7850</v>
      </c>
    </row>
    <row r="68" spans="1:16" ht="12.75">
      <c r="A68" s="6">
        <v>1</v>
      </c>
      <c r="B68" s="4" t="s">
        <v>53</v>
      </c>
      <c r="C68" s="78" t="s">
        <v>4</v>
      </c>
      <c r="D68" s="14">
        <f aca="true" t="shared" si="64" ref="D68:P68">D220+D372+D524</f>
        <v>2850</v>
      </c>
      <c r="E68" s="14">
        <f t="shared" si="64"/>
        <v>3150</v>
      </c>
      <c r="F68" s="14">
        <f t="shared" si="64"/>
        <v>3450</v>
      </c>
      <c r="G68" s="14">
        <f t="shared" si="64"/>
        <v>3750</v>
      </c>
      <c r="H68" s="14">
        <f t="shared" si="64"/>
        <v>4050</v>
      </c>
      <c r="I68" s="14">
        <f t="shared" si="64"/>
        <v>4350</v>
      </c>
      <c r="J68" s="14">
        <f t="shared" si="64"/>
        <v>4650</v>
      </c>
      <c r="K68" s="14">
        <f t="shared" si="64"/>
        <v>4950</v>
      </c>
      <c r="L68" s="14">
        <f t="shared" si="64"/>
        <v>5250</v>
      </c>
      <c r="M68" s="14">
        <f t="shared" si="64"/>
        <v>5550</v>
      </c>
      <c r="N68" s="14">
        <f t="shared" si="64"/>
        <v>5850</v>
      </c>
      <c r="O68" s="14">
        <f t="shared" si="64"/>
        <v>6150</v>
      </c>
      <c r="P68" s="14">
        <f t="shared" si="64"/>
        <v>6450</v>
      </c>
    </row>
    <row r="69" spans="1:16" ht="12.75">
      <c r="A69" s="6">
        <v>1</v>
      </c>
      <c r="B69" s="4" t="s">
        <v>53</v>
      </c>
      <c r="C69" s="78" t="s">
        <v>5</v>
      </c>
      <c r="D69" s="14">
        <f aca="true" t="shared" si="65" ref="D69:P69">D221+D373+D525</f>
        <v>3450</v>
      </c>
      <c r="E69" s="14">
        <f t="shared" si="65"/>
        <v>3750</v>
      </c>
      <c r="F69" s="14">
        <f t="shared" si="65"/>
        <v>4050</v>
      </c>
      <c r="G69" s="14">
        <f t="shared" si="65"/>
        <v>4350</v>
      </c>
      <c r="H69" s="14">
        <f t="shared" si="65"/>
        <v>4650</v>
      </c>
      <c r="I69" s="14">
        <f t="shared" si="65"/>
        <v>4950</v>
      </c>
      <c r="J69" s="14">
        <f t="shared" si="65"/>
        <v>5250</v>
      </c>
      <c r="K69" s="14">
        <f t="shared" si="65"/>
        <v>5550</v>
      </c>
      <c r="L69" s="14">
        <f t="shared" si="65"/>
        <v>5850</v>
      </c>
      <c r="M69" s="14">
        <f t="shared" si="65"/>
        <v>6150</v>
      </c>
      <c r="N69" s="14">
        <f t="shared" si="65"/>
        <v>6450</v>
      </c>
      <c r="O69" s="14">
        <f t="shared" si="65"/>
        <v>6750</v>
      </c>
      <c r="P69" s="14">
        <f t="shared" si="65"/>
        <v>7050</v>
      </c>
    </row>
    <row r="70" spans="1:16" ht="12.75">
      <c r="A70" s="6">
        <v>1</v>
      </c>
      <c r="B70" s="4" t="s">
        <v>53</v>
      </c>
      <c r="C70" s="78" t="s">
        <v>6</v>
      </c>
      <c r="D70" s="14">
        <f aca="true" t="shared" si="66" ref="D70:P70">D222+D374+D526</f>
        <v>3850</v>
      </c>
      <c r="E70" s="14">
        <f t="shared" si="66"/>
        <v>4150</v>
      </c>
      <c r="F70" s="14">
        <f t="shared" si="66"/>
        <v>4450</v>
      </c>
      <c r="G70" s="14">
        <f t="shared" si="66"/>
        <v>4750</v>
      </c>
      <c r="H70" s="14">
        <f t="shared" si="66"/>
        <v>5050</v>
      </c>
      <c r="I70" s="14">
        <f t="shared" si="66"/>
        <v>5350</v>
      </c>
      <c r="J70" s="14">
        <f t="shared" si="66"/>
        <v>5650</v>
      </c>
      <c r="K70" s="14">
        <f t="shared" si="66"/>
        <v>5950</v>
      </c>
      <c r="L70" s="14">
        <f t="shared" si="66"/>
        <v>6250</v>
      </c>
      <c r="M70" s="14">
        <f t="shared" si="66"/>
        <v>6550</v>
      </c>
      <c r="N70" s="14">
        <f t="shared" si="66"/>
        <v>6850</v>
      </c>
      <c r="O70" s="14">
        <f t="shared" si="66"/>
        <v>7150</v>
      </c>
      <c r="P70" s="14">
        <f t="shared" si="66"/>
        <v>7450</v>
      </c>
    </row>
    <row r="71" spans="1:16" ht="12.75">
      <c r="A71" s="6">
        <v>1</v>
      </c>
      <c r="B71" s="4" t="s">
        <v>53</v>
      </c>
      <c r="C71" s="78" t="s">
        <v>7</v>
      </c>
      <c r="D71" s="14">
        <f aca="true" t="shared" si="67" ref="D71:P71">D223+D375+D527</f>
        <v>5100</v>
      </c>
      <c r="E71" s="14">
        <f t="shared" si="67"/>
        <v>5400</v>
      </c>
      <c r="F71" s="14">
        <f t="shared" si="67"/>
        <v>5700</v>
      </c>
      <c r="G71" s="14">
        <f t="shared" si="67"/>
        <v>6000</v>
      </c>
      <c r="H71" s="14">
        <f t="shared" si="67"/>
        <v>6300</v>
      </c>
      <c r="I71" s="14">
        <f t="shared" si="67"/>
        <v>6600</v>
      </c>
      <c r="J71" s="14">
        <f t="shared" si="67"/>
        <v>6900</v>
      </c>
      <c r="K71" s="14">
        <f t="shared" si="67"/>
        <v>7200</v>
      </c>
      <c r="L71" s="14">
        <f t="shared" si="67"/>
        <v>7500</v>
      </c>
      <c r="M71" s="14">
        <f t="shared" si="67"/>
        <v>7800</v>
      </c>
      <c r="N71" s="14">
        <f t="shared" si="67"/>
        <v>8100</v>
      </c>
      <c r="O71" s="14">
        <f t="shared" si="67"/>
        <v>8400</v>
      </c>
      <c r="P71" s="14">
        <f t="shared" si="67"/>
        <v>8700</v>
      </c>
    </row>
    <row r="72" spans="1:16" ht="12.75">
      <c r="A72" s="6">
        <v>1</v>
      </c>
      <c r="B72" s="4" t="s">
        <v>53</v>
      </c>
      <c r="C72" s="78" t="s">
        <v>8</v>
      </c>
      <c r="D72" s="14">
        <f aca="true" t="shared" si="68" ref="D72:P72">D224+D376+D528</f>
        <v>5160</v>
      </c>
      <c r="E72" s="14">
        <f t="shared" si="68"/>
        <v>5460</v>
      </c>
      <c r="F72" s="14">
        <f t="shared" si="68"/>
        <v>5760</v>
      </c>
      <c r="G72" s="14">
        <f t="shared" si="68"/>
        <v>6060</v>
      </c>
      <c r="H72" s="14">
        <f t="shared" si="68"/>
        <v>6360</v>
      </c>
      <c r="I72" s="14">
        <f t="shared" si="68"/>
        <v>6660</v>
      </c>
      <c r="J72" s="14">
        <f t="shared" si="68"/>
        <v>6960</v>
      </c>
      <c r="K72" s="14">
        <f t="shared" si="68"/>
        <v>7260</v>
      </c>
      <c r="L72" s="14">
        <f t="shared" si="68"/>
        <v>7560</v>
      </c>
      <c r="M72" s="14">
        <f t="shared" si="68"/>
        <v>7860</v>
      </c>
      <c r="N72" s="14">
        <f t="shared" si="68"/>
        <v>8160</v>
      </c>
      <c r="O72" s="14">
        <f t="shared" si="68"/>
        <v>8460</v>
      </c>
      <c r="P72" s="14">
        <f t="shared" si="68"/>
        <v>8760</v>
      </c>
    </row>
    <row r="73" spans="1:16" ht="12.75">
      <c r="A73" s="6">
        <v>1</v>
      </c>
      <c r="B73" s="4" t="s">
        <v>53</v>
      </c>
      <c r="C73" s="78" t="s">
        <v>9</v>
      </c>
      <c r="D73" s="14">
        <f aca="true" t="shared" si="69" ref="D73:P73">D225+D377+D529</f>
        <v>3820</v>
      </c>
      <c r="E73" s="14">
        <f t="shared" si="69"/>
        <v>4120</v>
      </c>
      <c r="F73" s="14">
        <f t="shared" si="69"/>
        <v>4420</v>
      </c>
      <c r="G73" s="14">
        <f t="shared" si="69"/>
        <v>4720</v>
      </c>
      <c r="H73" s="14">
        <f t="shared" si="69"/>
        <v>5020</v>
      </c>
      <c r="I73" s="14">
        <f t="shared" si="69"/>
        <v>5320</v>
      </c>
      <c r="J73" s="14">
        <f t="shared" si="69"/>
        <v>5620</v>
      </c>
      <c r="K73" s="14">
        <f t="shared" si="69"/>
        <v>5920</v>
      </c>
      <c r="L73" s="14">
        <f t="shared" si="69"/>
        <v>6220</v>
      </c>
      <c r="M73" s="14">
        <f t="shared" si="69"/>
        <v>6520</v>
      </c>
      <c r="N73" s="14">
        <f t="shared" si="69"/>
        <v>6820</v>
      </c>
      <c r="O73" s="14">
        <f t="shared" si="69"/>
        <v>7120</v>
      </c>
      <c r="P73" s="14">
        <f t="shared" si="69"/>
        <v>7420</v>
      </c>
    </row>
    <row r="74" spans="1:16" ht="12.75">
      <c r="A74" s="6">
        <v>1</v>
      </c>
      <c r="B74" s="4" t="s">
        <v>53</v>
      </c>
      <c r="C74" s="78" t="s">
        <v>10</v>
      </c>
      <c r="D74" s="14">
        <f aca="true" t="shared" si="70" ref="D74:P74">D226+D378+D530</f>
        <v>4250</v>
      </c>
      <c r="E74" s="14">
        <f t="shared" si="70"/>
        <v>4550</v>
      </c>
      <c r="F74" s="14">
        <f t="shared" si="70"/>
        <v>4850</v>
      </c>
      <c r="G74" s="14">
        <f t="shared" si="70"/>
        <v>5150</v>
      </c>
      <c r="H74" s="14">
        <f t="shared" si="70"/>
        <v>5450</v>
      </c>
      <c r="I74" s="14">
        <f t="shared" si="70"/>
        <v>5750</v>
      </c>
      <c r="J74" s="14">
        <f t="shared" si="70"/>
        <v>6050</v>
      </c>
      <c r="K74" s="14">
        <f t="shared" si="70"/>
        <v>6350</v>
      </c>
      <c r="L74" s="14">
        <f t="shared" si="70"/>
        <v>6650</v>
      </c>
      <c r="M74" s="14">
        <f t="shared" si="70"/>
        <v>6950</v>
      </c>
      <c r="N74" s="14">
        <f t="shared" si="70"/>
        <v>7250</v>
      </c>
      <c r="O74" s="14">
        <f t="shared" si="70"/>
        <v>7550</v>
      </c>
      <c r="P74" s="14">
        <f t="shared" si="70"/>
        <v>7850</v>
      </c>
    </row>
    <row r="75" spans="1:16" ht="12.75">
      <c r="A75" s="6">
        <v>1</v>
      </c>
      <c r="B75" s="4" t="s">
        <v>53</v>
      </c>
      <c r="C75" s="78" t="s">
        <v>11</v>
      </c>
      <c r="D75" s="14">
        <f aca="true" t="shared" si="71" ref="D75:P75">D227+D379+D531</f>
        <v>4200</v>
      </c>
      <c r="E75" s="14">
        <f t="shared" si="71"/>
        <v>4500</v>
      </c>
      <c r="F75" s="14">
        <f t="shared" si="71"/>
        <v>4800</v>
      </c>
      <c r="G75" s="14">
        <f t="shared" si="71"/>
        <v>5100</v>
      </c>
      <c r="H75" s="14">
        <f t="shared" si="71"/>
        <v>5400</v>
      </c>
      <c r="I75" s="14">
        <f t="shared" si="71"/>
        <v>5700</v>
      </c>
      <c r="J75" s="14">
        <f t="shared" si="71"/>
        <v>6000</v>
      </c>
      <c r="K75" s="14">
        <f t="shared" si="71"/>
        <v>6300</v>
      </c>
      <c r="L75" s="14">
        <f t="shared" si="71"/>
        <v>6600</v>
      </c>
      <c r="M75" s="14">
        <f t="shared" si="71"/>
        <v>6900</v>
      </c>
      <c r="N75" s="14">
        <f t="shared" si="71"/>
        <v>7200</v>
      </c>
      <c r="O75" s="14">
        <f t="shared" si="71"/>
        <v>7500</v>
      </c>
      <c r="P75" s="14">
        <f t="shared" si="71"/>
        <v>7800</v>
      </c>
    </row>
    <row r="76" spans="1:16" ht="12.75">
      <c r="A76" s="6">
        <v>1</v>
      </c>
      <c r="B76" s="4" t="s">
        <v>54</v>
      </c>
      <c r="C76" s="78" t="s">
        <v>4</v>
      </c>
      <c r="D76" s="14">
        <f aca="true" t="shared" si="72" ref="D76:P76">D228+D380+D532</f>
        <v>3450</v>
      </c>
      <c r="E76" s="14">
        <f t="shared" si="72"/>
        <v>3750</v>
      </c>
      <c r="F76" s="14">
        <f t="shared" si="72"/>
        <v>4050</v>
      </c>
      <c r="G76" s="14">
        <f t="shared" si="72"/>
        <v>4350</v>
      </c>
      <c r="H76" s="14">
        <f t="shared" si="72"/>
        <v>4650</v>
      </c>
      <c r="I76" s="14">
        <f t="shared" si="72"/>
        <v>4950</v>
      </c>
      <c r="J76" s="14">
        <f t="shared" si="72"/>
        <v>5250</v>
      </c>
      <c r="K76" s="14">
        <f t="shared" si="72"/>
        <v>5550</v>
      </c>
      <c r="L76" s="14">
        <f t="shared" si="72"/>
        <v>5850</v>
      </c>
      <c r="M76" s="14">
        <f t="shared" si="72"/>
        <v>6150</v>
      </c>
      <c r="N76" s="14">
        <f t="shared" si="72"/>
        <v>6450</v>
      </c>
      <c r="O76" s="14">
        <f t="shared" si="72"/>
        <v>6750</v>
      </c>
      <c r="P76" s="14">
        <f t="shared" si="72"/>
        <v>7050</v>
      </c>
    </row>
    <row r="77" spans="1:16" ht="12.75">
      <c r="A77" s="6">
        <v>1</v>
      </c>
      <c r="B77" s="4" t="s">
        <v>54</v>
      </c>
      <c r="C77" s="78" t="s">
        <v>5</v>
      </c>
      <c r="D77" s="14">
        <f aca="true" t="shared" si="73" ref="D77:P77">D229+D381+D533</f>
        <v>3850</v>
      </c>
      <c r="E77" s="14">
        <f t="shared" si="73"/>
        <v>4150</v>
      </c>
      <c r="F77" s="14">
        <f t="shared" si="73"/>
        <v>4450</v>
      </c>
      <c r="G77" s="14">
        <f t="shared" si="73"/>
        <v>4750</v>
      </c>
      <c r="H77" s="14">
        <f t="shared" si="73"/>
        <v>5050</v>
      </c>
      <c r="I77" s="14">
        <f t="shared" si="73"/>
        <v>5350</v>
      </c>
      <c r="J77" s="14">
        <f t="shared" si="73"/>
        <v>5650</v>
      </c>
      <c r="K77" s="14">
        <f t="shared" si="73"/>
        <v>5950</v>
      </c>
      <c r="L77" s="14">
        <f t="shared" si="73"/>
        <v>6250</v>
      </c>
      <c r="M77" s="14">
        <f t="shared" si="73"/>
        <v>6550</v>
      </c>
      <c r="N77" s="14">
        <f t="shared" si="73"/>
        <v>6850</v>
      </c>
      <c r="O77" s="14">
        <f t="shared" si="73"/>
        <v>7150</v>
      </c>
      <c r="P77" s="14">
        <f t="shared" si="73"/>
        <v>7450</v>
      </c>
    </row>
    <row r="78" spans="1:16" ht="12.75">
      <c r="A78" s="6">
        <v>1</v>
      </c>
      <c r="B78" s="4" t="s">
        <v>54</v>
      </c>
      <c r="C78" s="78" t="s">
        <v>6</v>
      </c>
      <c r="D78" s="14">
        <f aca="true" t="shared" si="74" ref="D78:P78">D230+D382+D534</f>
        <v>5100</v>
      </c>
      <c r="E78" s="14">
        <f t="shared" si="74"/>
        <v>5400</v>
      </c>
      <c r="F78" s="14">
        <f t="shared" si="74"/>
        <v>5700</v>
      </c>
      <c r="G78" s="14">
        <f t="shared" si="74"/>
        <v>6000</v>
      </c>
      <c r="H78" s="14">
        <f t="shared" si="74"/>
        <v>6300</v>
      </c>
      <c r="I78" s="14">
        <f t="shared" si="74"/>
        <v>6600</v>
      </c>
      <c r="J78" s="14">
        <f t="shared" si="74"/>
        <v>6900</v>
      </c>
      <c r="K78" s="14">
        <f t="shared" si="74"/>
        <v>7200</v>
      </c>
      <c r="L78" s="14">
        <f t="shared" si="74"/>
        <v>7500</v>
      </c>
      <c r="M78" s="14">
        <f t="shared" si="74"/>
        <v>7800</v>
      </c>
      <c r="N78" s="14">
        <f t="shared" si="74"/>
        <v>8100</v>
      </c>
      <c r="O78" s="14">
        <f t="shared" si="74"/>
        <v>8400</v>
      </c>
      <c r="P78" s="14">
        <f t="shared" si="74"/>
        <v>8700</v>
      </c>
    </row>
    <row r="79" spans="1:16" ht="12.75">
      <c r="A79" s="6">
        <v>1</v>
      </c>
      <c r="B79" s="4" t="s">
        <v>54</v>
      </c>
      <c r="C79" s="78" t="s">
        <v>7</v>
      </c>
      <c r="D79" s="14">
        <f aca="true" t="shared" si="75" ref="D79:P79">D231+D383+D535</f>
        <v>5160</v>
      </c>
      <c r="E79" s="14">
        <f t="shared" si="75"/>
        <v>5460</v>
      </c>
      <c r="F79" s="14">
        <f t="shared" si="75"/>
        <v>5760</v>
      </c>
      <c r="G79" s="14">
        <f t="shared" si="75"/>
        <v>6060</v>
      </c>
      <c r="H79" s="14">
        <f t="shared" si="75"/>
        <v>6360</v>
      </c>
      <c r="I79" s="14">
        <f t="shared" si="75"/>
        <v>6660</v>
      </c>
      <c r="J79" s="14">
        <f t="shared" si="75"/>
        <v>6960</v>
      </c>
      <c r="K79" s="14">
        <f t="shared" si="75"/>
        <v>7260</v>
      </c>
      <c r="L79" s="14">
        <f t="shared" si="75"/>
        <v>7560</v>
      </c>
      <c r="M79" s="14">
        <f t="shared" si="75"/>
        <v>7860</v>
      </c>
      <c r="N79" s="14">
        <f t="shared" si="75"/>
        <v>8160</v>
      </c>
      <c r="O79" s="14">
        <f t="shared" si="75"/>
        <v>8460</v>
      </c>
      <c r="P79" s="14">
        <f t="shared" si="75"/>
        <v>8760</v>
      </c>
    </row>
    <row r="80" spans="1:16" ht="12.75">
      <c r="A80" s="6">
        <v>1</v>
      </c>
      <c r="B80" s="4" t="s">
        <v>54</v>
      </c>
      <c r="C80" s="78" t="s">
        <v>8</v>
      </c>
      <c r="D80" s="14">
        <f aca="true" t="shared" si="76" ref="D80:P80">D232+D384+D536</f>
        <v>3820</v>
      </c>
      <c r="E80" s="14">
        <f t="shared" si="76"/>
        <v>4120</v>
      </c>
      <c r="F80" s="14">
        <f t="shared" si="76"/>
        <v>4420</v>
      </c>
      <c r="G80" s="14">
        <f t="shared" si="76"/>
        <v>4720</v>
      </c>
      <c r="H80" s="14">
        <f t="shared" si="76"/>
        <v>5020</v>
      </c>
      <c r="I80" s="14">
        <f t="shared" si="76"/>
        <v>5320</v>
      </c>
      <c r="J80" s="14">
        <f t="shared" si="76"/>
        <v>5620</v>
      </c>
      <c r="K80" s="14">
        <f t="shared" si="76"/>
        <v>5920</v>
      </c>
      <c r="L80" s="14">
        <f t="shared" si="76"/>
        <v>6220</v>
      </c>
      <c r="M80" s="14">
        <f t="shared" si="76"/>
        <v>6520</v>
      </c>
      <c r="N80" s="14">
        <f t="shared" si="76"/>
        <v>6820</v>
      </c>
      <c r="O80" s="14">
        <f t="shared" si="76"/>
        <v>7120</v>
      </c>
      <c r="P80" s="14">
        <f t="shared" si="76"/>
        <v>7420</v>
      </c>
    </row>
    <row r="81" spans="1:16" ht="12.75">
      <c r="A81" s="6">
        <v>1</v>
      </c>
      <c r="B81" s="4" t="s">
        <v>54</v>
      </c>
      <c r="C81" s="78" t="s">
        <v>9</v>
      </c>
      <c r="D81" s="14">
        <f aca="true" t="shared" si="77" ref="D81:P81">D233+D385+D537</f>
        <v>4250</v>
      </c>
      <c r="E81" s="14">
        <f t="shared" si="77"/>
        <v>4550</v>
      </c>
      <c r="F81" s="14">
        <f t="shared" si="77"/>
        <v>4850</v>
      </c>
      <c r="G81" s="14">
        <f t="shared" si="77"/>
        <v>5150</v>
      </c>
      <c r="H81" s="14">
        <f t="shared" si="77"/>
        <v>5450</v>
      </c>
      <c r="I81" s="14">
        <f t="shared" si="77"/>
        <v>5750</v>
      </c>
      <c r="J81" s="14">
        <f t="shared" si="77"/>
        <v>6050</v>
      </c>
      <c r="K81" s="14">
        <f t="shared" si="77"/>
        <v>6350</v>
      </c>
      <c r="L81" s="14">
        <f t="shared" si="77"/>
        <v>6650</v>
      </c>
      <c r="M81" s="14">
        <f t="shared" si="77"/>
        <v>6950</v>
      </c>
      <c r="N81" s="14">
        <f t="shared" si="77"/>
        <v>7250</v>
      </c>
      <c r="O81" s="14">
        <f t="shared" si="77"/>
        <v>7550</v>
      </c>
      <c r="P81" s="14">
        <f t="shared" si="77"/>
        <v>7850</v>
      </c>
    </row>
    <row r="82" spans="1:16" ht="12.75">
      <c r="A82" s="6">
        <v>1</v>
      </c>
      <c r="B82" s="4" t="s">
        <v>54</v>
      </c>
      <c r="C82" s="78" t="s">
        <v>10</v>
      </c>
      <c r="D82" s="14">
        <f aca="true" t="shared" si="78" ref="D82:P82">D234+D386+D538</f>
        <v>4200</v>
      </c>
      <c r="E82" s="14">
        <f t="shared" si="78"/>
        <v>4500</v>
      </c>
      <c r="F82" s="14">
        <f t="shared" si="78"/>
        <v>4800</v>
      </c>
      <c r="G82" s="14">
        <f t="shared" si="78"/>
        <v>5100</v>
      </c>
      <c r="H82" s="14">
        <f t="shared" si="78"/>
        <v>5400</v>
      </c>
      <c r="I82" s="14">
        <f t="shared" si="78"/>
        <v>5700</v>
      </c>
      <c r="J82" s="14">
        <f t="shared" si="78"/>
        <v>6000</v>
      </c>
      <c r="K82" s="14">
        <f t="shared" si="78"/>
        <v>6300</v>
      </c>
      <c r="L82" s="14">
        <f t="shared" si="78"/>
        <v>6600</v>
      </c>
      <c r="M82" s="14">
        <f t="shared" si="78"/>
        <v>6900</v>
      </c>
      <c r="N82" s="14">
        <f t="shared" si="78"/>
        <v>7200</v>
      </c>
      <c r="O82" s="14">
        <f t="shared" si="78"/>
        <v>7500</v>
      </c>
      <c r="P82" s="14">
        <f t="shared" si="78"/>
        <v>7800</v>
      </c>
    </row>
    <row r="83" spans="1:16" ht="12.75">
      <c r="A83" s="6">
        <v>1</v>
      </c>
      <c r="B83" s="4" t="s">
        <v>54</v>
      </c>
      <c r="C83" s="78" t="s">
        <v>11</v>
      </c>
      <c r="D83" s="14">
        <f aca="true" t="shared" si="79" ref="D83:P83">D235+D387+D539</f>
        <v>4100</v>
      </c>
      <c r="E83" s="14">
        <f t="shared" si="79"/>
        <v>4400</v>
      </c>
      <c r="F83" s="14">
        <f t="shared" si="79"/>
        <v>4700</v>
      </c>
      <c r="G83" s="14">
        <f t="shared" si="79"/>
        <v>5000</v>
      </c>
      <c r="H83" s="14">
        <f t="shared" si="79"/>
        <v>5300</v>
      </c>
      <c r="I83" s="14">
        <f t="shared" si="79"/>
        <v>5600</v>
      </c>
      <c r="J83" s="14">
        <f t="shared" si="79"/>
        <v>5900</v>
      </c>
      <c r="K83" s="14">
        <f t="shared" si="79"/>
        <v>6200</v>
      </c>
      <c r="L83" s="14">
        <f t="shared" si="79"/>
        <v>6500</v>
      </c>
      <c r="M83" s="14">
        <f t="shared" si="79"/>
        <v>6800</v>
      </c>
      <c r="N83" s="14">
        <f t="shared" si="79"/>
        <v>7100</v>
      </c>
      <c r="O83" s="14">
        <f t="shared" si="79"/>
        <v>7400</v>
      </c>
      <c r="P83" s="14">
        <f t="shared" si="79"/>
        <v>7700</v>
      </c>
    </row>
    <row r="84" spans="1:16" ht="12.75">
      <c r="A84" s="6">
        <v>1</v>
      </c>
      <c r="B84" s="4" t="s">
        <v>55</v>
      </c>
      <c r="C84" s="78" t="s">
        <v>4</v>
      </c>
      <c r="D84" s="14">
        <f aca="true" t="shared" si="80" ref="D84:P84">D236+D388+D540</f>
        <v>3850</v>
      </c>
      <c r="E84" s="14">
        <f t="shared" si="80"/>
        <v>4150</v>
      </c>
      <c r="F84" s="14">
        <f t="shared" si="80"/>
        <v>4450</v>
      </c>
      <c r="G84" s="14">
        <f t="shared" si="80"/>
        <v>4750</v>
      </c>
      <c r="H84" s="14">
        <f t="shared" si="80"/>
        <v>5050</v>
      </c>
      <c r="I84" s="14">
        <f t="shared" si="80"/>
        <v>5350</v>
      </c>
      <c r="J84" s="14">
        <f t="shared" si="80"/>
        <v>5650</v>
      </c>
      <c r="K84" s="14">
        <f t="shared" si="80"/>
        <v>5950</v>
      </c>
      <c r="L84" s="14">
        <f t="shared" si="80"/>
        <v>6250</v>
      </c>
      <c r="M84" s="14">
        <f t="shared" si="80"/>
        <v>6550</v>
      </c>
      <c r="N84" s="14">
        <f t="shared" si="80"/>
        <v>6850</v>
      </c>
      <c r="O84" s="14">
        <f t="shared" si="80"/>
        <v>7150</v>
      </c>
      <c r="P84" s="14">
        <f t="shared" si="80"/>
        <v>7450</v>
      </c>
    </row>
    <row r="85" spans="1:16" ht="12.75">
      <c r="A85" s="6">
        <v>1</v>
      </c>
      <c r="B85" s="4" t="s">
        <v>55</v>
      </c>
      <c r="C85" s="78" t="s">
        <v>5</v>
      </c>
      <c r="D85" s="14">
        <f aca="true" t="shared" si="81" ref="D85:P85">D237+D389+D541</f>
        <v>5100</v>
      </c>
      <c r="E85" s="14">
        <f t="shared" si="81"/>
        <v>5400</v>
      </c>
      <c r="F85" s="14">
        <f t="shared" si="81"/>
        <v>5700</v>
      </c>
      <c r="G85" s="14">
        <f t="shared" si="81"/>
        <v>6000</v>
      </c>
      <c r="H85" s="14">
        <f t="shared" si="81"/>
        <v>6300</v>
      </c>
      <c r="I85" s="14">
        <f t="shared" si="81"/>
        <v>6600</v>
      </c>
      <c r="J85" s="14">
        <f t="shared" si="81"/>
        <v>6900</v>
      </c>
      <c r="K85" s="14">
        <f t="shared" si="81"/>
        <v>7200</v>
      </c>
      <c r="L85" s="14">
        <f t="shared" si="81"/>
        <v>7500</v>
      </c>
      <c r="M85" s="14">
        <f t="shared" si="81"/>
        <v>7800</v>
      </c>
      <c r="N85" s="14">
        <f t="shared" si="81"/>
        <v>8100</v>
      </c>
      <c r="O85" s="14">
        <f t="shared" si="81"/>
        <v>8400</v>
      </c>
      <c r="P85" s="14">
        <f t="shared" si="81"/>
        <v>8700</v>
      </c>
    </row>
    <row r="86" spans="1:16" ht="12.75">
      <c r="A86" s="6">
        <v>1</v>
      </c>
      <c r="B86" s="4" t="s">
        <v>55</v>
      </c>
      <c r="C86" s="78" t="s">
        <v>6</v>
      </c>
      <c r="D86" s="14">
        <f aca="true" t="shared" si="82" ref="D86:P86">D238+D390+D542</f>
        <v>5160</v>
      </c>
      <c r="E86" s="14">
        <f t="shared" si="82"/>
        <v>5460</v>
      </c>
      <c r="F86" s="14">
        <f t="shared" si="82"/>
        <v>5760</v>
      </c>
      <c r="G86" s="14">
        <f t="shared" si="82"/>
        <v>6060</v>
      </c>
      <c r="H86" s="14">
        <f t="shared" si="82"/>
        <v>6360</v>
      </c>
      <c r="I86" s="14">
        <f t="shared" si="82"/>
        <v>6660</v>
      </c>
      <c r="J86" s="14">
        <f t="shared" si="82"/>
        <v>6960</v>
      </c>
      <c r="K86" s="14">
        <f t="shared" si="82"/>
        <v>7260</v>
      </c>
      <c r="L86" s="14">
        <f t="shared" si="82"/>
        <v>7560</v>
      </c>
      <c r="M86" s="14">
        <f t="shared" si="82"/>
        <v>7860</v>
      </c>
      <c r="N86" s="14">
        <f t="shared" si="82"/>
        <v>8160</v>
      </c>
      <c r="O86" s="14">
        <f t="shared" si="82"/>
        <v>8460</v>
      </c>
      <c r="P86" s="14">
        <f t="shared" si="82"/>
        <v>8760</v>
      </c>
    </row>
    <row r="87" spans="1:16" ht="12.75">
      <c r="A87" s="6">
        <v>1</v>
      </c>
      <c r="B87" s="4" t="s">
        <v>55</v>
      </c>
      <c r="C87" s="78" t="s">
        <v>7</v>
      </c>
      <c r="D87" s="14">
        <f aca="true" t="shared" si="83" ref="D87:P87">D239+D391+D543</f>
        <v>3820</v>
      </c>
      <c r="E87" s="14">
        <f t="shared" si="83"/>
        <v>4120</v>
      </c>
      <c r="F87" s="14">
        <f t="shared" si="83"/>
        <v>4420</v>
      </c>
      <c r="G87" s="14">
        <f t="shared" si="83"/>
        <v>4720</v>
      </c>
      <c r="H87" s="14">
        <f t="shared" si="83"/>
        <v>5020</v>
      </c>
      <c r="I87" s="14">
        <f t="shared" si="83"/>
        <v>5320</v>
      </c>
      <c r="J87" s="14">
        <f t="shared" si="83"/>
        <v>5620</v>
      </c>
      <c r="K87" s="14">
        <f t="shared" si="83"/>
        <v>5920</v>
      </c>
      <c r="L87" s="14">
        <f t="shared" si="83"/>
        <v>6220</v>
      </c>
      <c r="M87" s="14">
        <f t="shared" si="83"/>
        <v>6520</v>
      </c>
      <c r="N87" s="14">
        <f t="shared" si="83"/>
        <v>6820</v>
      </c>
      <c r="O87" s="14">
        <f t="shared" si="83"/>
        <v>7120</v>
      </c>
      <c r="P87" s="14">
        <f t="shared" si="83"/>
        <v>7420</v>
      </c>
    </row>
    <row r="88" spans="1:16" ht="12.75">
      <c r="A88" s="6">
        <v>1</v>
      </c>
      <c r="B88" s="4" t="s">
        <v>55</v>
      </c>
      <c r="C88" s="78" t="s">
        <v>8</v>
      </c>
      <c r="D88" s="14">
        <f aca="true" t="shared" si="84" ref="D88:P88">D240+D392+D544</f>
        <v>4250</v>
      </c>
      <c r="E88" s="14">
        <f t="shared" si="84"/>
        <v>4550</v>
      </c>
      <c r="F88" s="14">
        <f t="shared" si="84"/>
        <v>4850</v>
      </c>
      <c r="G88" s="14">
        <f t="shared" si="84"/>
        <v>5150</v>
      </c>
      <c r="H88" s="14">
        <f t="shared" si="84"/>
        <v>5450</v>
      </c>
      <c r="I88" s="14">
        <f t="shared" si="84"/>
        <v>5750</v>
      </c>
      <c r="J88" s="14">
        <f t="shared" si="84"/>
        <v>6050</v>
      </c>
      <c r="K88" s="14">
        <f t="shared" si="84"/>
        <v>6350</v>
      </c>
      <c r="L88" s="14">
        <f t="shared" si="84"/>
        <v>6650</v>
      </c>
      <c r="M88" s="14">
        <f t="shared" si="84"/>
        <v>6950</v>
      </c>
      <c r="N88" s="14">
        <f t="shared" si="84"/>
        <v>7250</v>
      </c>
      <c r="O88" s="14">
        <f t="shared" si="84"/>
        <v>7550</v>
      </c>
      <c r="P88" s="14">
        <f t="shared" si="84"/>
        <v>7850</v>
      </c>
    </row>
    <row r="89" spans="1:16" ht="12.75">
      <c r="A89" s="6">
        <v>1</v>
      </c>
      <c r="B89" s="4" t="s">
        <v>55</v>
      </c>
      <c r="C89" s="78" t="s">
        <v>9</v>
      </c>
      <c r="D89" s="14">
        <f aca="true" t="shared" si="85" ref="D89:P89">D241+D393+D545</f>
        <v>4200</v>
      </c>
      <c r="E89" s="14">
        <f t="shared" si="85"/>
        <v>4500</v>
      </c>
      <c r="F89" s="14">
        <f t="shared" si="85"/>
        <v>4800</v>
      </c>
      <c r="G89" s="14">
        <f t="shared" si="85"/>
        <v>5100</v>
      </c>
      <c r="H89" s="14">
        <f t="shared" si="85"/>
        <v>5400</v>
      </c>
      <c r="I89" s="14">
        <f t="shared" si="85"/>
        <v>5700</v>
      </c>
      <c r="J89" s="14">
        <f t="shared" si="85"/>
        <v>6000</v>
      </c>
      <c r="K89" s="14">
        <f t="shared" si="85"/>
        <v>6300</v>
      </c>
      <c r="L89" s="14">
        <f t="shared" si="85"/>
        <v>6600</v>
      </c>
      <c r="M89" s="14">
        <f t="shared" si="85"/>
        <v>6900</v>
      </c>
      <c r="N89" s="14">
        <f t="shared" si="85"/>
        <v>7200</v>
      </c>
      <c r="O89" s="14">
        <f t="shared" si="85"/>
        <v>7500</v>
      </c>
      <c r="P89" s="14">
        <f t="shared" si="85"/>
        <v>7800</v>
      </c>
    </row>
    <row r="90" spans="1:16" ht="12.75">
      <c r="A90" s="6">
        <v>1</v>
      </c>
      <c r="B90" s="4" t="s">
        <v>55</v>
      </c>
      <c r="C90" s="78" t="s">
        <v>10</v>
      </c>
      <c r="D90" s="14">
        <f aca="true" t="shared" si="86" ref="D90:P90">D242+D394+D546</f>
        <v>4100</v>
      </c>
      <c r="E90" s="14">
        <f t="shared" si="86"/>
        <v>4400</v>
      </c>
      <c r="F90" s="14">
        <f t="shared" si="86"/>
        <v>4700</v>
      </c>
      <c r="G90" s="14">
        <f t="shared" si="86"/>
        <v>5000</v>
      </c>
      <c r="H90" s="14">
        <f t="shared" si="86"/>
        <v>5300</v>
      </c>
      <c r="I90" s="14">
        <f t="shared" si="86"/>
        <v>5600</v>
      </c>
      <c r="J90" s="14">
        <f t="shared" si="86"/>
        <v>5900</v>
      </c>
      <c r="K90" s="14">
        <f t="shared" si="86"/>
        <v>6200</v>
      </c>
      <c r="L90" s="14">
        <f t="shared" si="86"/>
        <v>6500</v>
      </c>
      <c r="M90" s="14">
        <f t="shared" si="86"/>
        <v>6800</v>
      </c>
      <c r="N90" s="14">
        <f t="shared" si="86"/>
        <v>7100</v>
      </c>
      <c r="O90" s="14">
        <f t="shared" si="86"/>
        <v>7400</v>
      </c>
      <c r="P90" s="14">
        <f t="shared" si="86"/>
        <v>7700</v>
      </c>
    </row>
    <row r="91" spans="1:16" ht="12.75">
      <c r="A91" s="6">
        <v>1</v>
      </c>
      <c r="B91" s="4" t="s">
        <v>55</v>
      </c>
      <c r="C91" s="78" t="s">
        <v>11</v>
      </c>
      <c r="D91" s="14">
        <f aca="true" t="shared" si="87" ref="D91:P91">D243+D395+D547</f>
        <v>4200</v>
      </c>
      <c r="E91" s="14">
        <f t="shared" si="87"/>
        <v>4500</v>
      </c>
      <c r="F91" s="14">
        <f t="shared" si="87"/>
        <v>4800</v>
      </c>
      <c r="G91" s="14">
        <f t="shared" si="87"/>
        <v>5100</v>
      </c>
      <c r="H91" s="14">
        <f t="shared" si="87"/>
        <v>5400</v>
      </c>
      <c r="I91" s="14">
        <f t="shared" si="87"/>
        <v>5700</v>
      </c>
      <c r="J91" s="14">
        <f t="shared" si="87"/>
        <v>6000</v>
      </c>
      <c r="K91" s="14">
        <f t="shared" si="87"/>
        <v>6300</v>
      </c>
      <c r="L91" s="14">
        <f t="shared" si="87"/>
        <v>6600</v>
      </c>
      <c r="M91" s="14">
        <f t="shared" si="87"/>
        <v>6900</v>
      </c>
      <c r="N91" s="14">
        <f t="shared" si="87"/>
        <v>7200</v>
      </c>
      <c r="O91" s="14">
        <f t="shared" si="87"/>
        <v>7500</v>
      </c>
      <c r="P91" s="14">
        <f t="shared" si="87"/>
        <v>7800</v>
      </c>
    </row>
    <row r="92" spans="1:16" ht="12.75">
      <c r="A92" s="6">
        <v>1</v>
      </c>
      <c r="B92" s="4" t="s">
        <v>56</v>
      </c>
      <c r="C92" s="78" t="s">
        <v>4</v>
      </c>
      <c r="D92" s="14">
        <f aca="true" t="shared" si="88" ref="D92:P92">D244+D396+D548</f>
        <v>5100</v>
      </c>
      <c r="E92" s="14">
        <f t="shared" si="88"/>
        <v>5400</v>
      </c>
      <c r="F92" s="14">
        <f t="shared" si="88"/>
        <v>5700</v>
      </c>
      <c r="G92" s="14">
        <f t="shared" si="88"/>
        <v>6000</v>
      </c>
      <c r="H92" s="14">
        <f t="shared" si="88"/>
        <v>6300</v>
      </c>
      <c r="I92" s="14">
        <f t="shared" si="88"/>
        <v>6600</v>
      </c>
      <c r="J92" s="14">
        <f t="shared" si="88"/>
        <v>6900</v>
      </c>
      <c r="K92" s="14">
        <f t="shared" si="88"/>
        <v>7200</v>
      </c>
      <c r="L92" s="14">
        <f t="shared" si="88"/>
        <v>7500</v>
      </c>
      <c r="M92" s="14">
        <f t="shared" si="88"/>
        <v>7800</v>
      </c>
      <c r="N92" s="14">
        <f t="shared" si="88"/>
        <v>8100</v>
      </c>
      <c r="O92" s="14">
        <f t="shared" si="88"/>
        <v>8400</v>
      </c>
      <c r="P92" s="14">
        <f t="shared" si="88"/>
        <v>8700</v>
      </c>
    </row>
    <row r="93" spans="1:16" ht="12.75">
      <c r="A93" s="6">
        <v>1</v>
      </c>
      <c r="B93" s="4" t="s">
        <v>56</v>
      </c>
      <c r="C93" s="78" t="s">
        <v>5</v>
      </c>
      <c r="D93" s="14">
        <f aca="true" t="shared" si="89" ref="D93:P93">D245+D397+D549</f>
        <v>5160</v>
      </c>
      <c r="E93" s="14">
        <f t="shared" si="89"/>
        <v>5460</v>
      </c>
      <c r="F93" s="14">
        <f t="shared" si="89"/>
        <v>5760</v>
      </c>
      <c r="G93" s="14">
        <f t="shared" si="89"/>
        <v>6060</v>
      </c>
      <c r="H93" s="14">
        <f t="shared" si="89"/>
        <v>6360</v>
      </c>
      <c r="I93" s="14">
        <f t="shared" si="89"/>
        <v>6660</v>
      </c>
      <c r="J93" s="14">
        <f t="shared" si="89"/>
        <v>6960</v>
      </c>
      <c r="K93" s="14">
        <f t="shared" si="89"/>
        <v>7260</v>
      </c>
      <c r="L93" s="14">
        <f t="shared" si="89"/>
        <v>7560</v>
      </c>
      <c r="M93" s="14">
        <f t="shared" si="89"/>
        <v>7860</v>
      </c>
      <c r="N93" s="14">
        <f t="shared" si="89"/>
        <v>8160</v>
      </c>
      <c r="O93" s="14">
        <f t="shared" si="89"/>
        <v>8460</v>
      </c>
      <c r="P93" s="14">
        <f t="shared" si="89"/>
        <v>8760</v>
      </c>
    </row>
    <row r="94" spans="1:16" ht="12.75">
      <c r="A94" s="6">
        <v>1</v>
      </c>
      <c r="B94" s="4" t="s">
        <v>56</v>
      </c>
      <c r="C94" s="78" t="s">
        <v>6</v>
      </c>
      <c r="D94" s="14">
        <f aca="true" t="shared" si="90" ref="D94:P94">D246+D398+D550</f>
        <v>3820</v>
      </c>
      <c r="E94" s="14">
        <f t="shared" si="90"/>
        <v>4120</v>
      </c>
      <c r="F94" s="14">
        <f t="shared" si="90"/>
        <v>4420</v>
      </c>
      <c r="G94" s="14">
        <f t="shared" si="90"/>
        <v>4720</v>
      </c>
      <c r="H94" s="14">
        <f t="shared" si="90"/>
        <v>5020</v>
      </c>
      <c r="I94" s="14">
        <f t="shared" si="90"/>
        <v>5320</v>
      </c>
      <c r="J94" s="14">
        <f t="shared" si="90"/>
        <v>5620</v>
      </c>
      <c r="K94" s="14">
        <f t="shared" si="90"/>
        <v>5920</v>
      </c>
      <c r="L94" s="14">
        <f t="shared" si="90"/>
        <v>6220</v>
      </c>
      <c r="M94" s="14">
        <f t="shared" si="90"/>
        <v>6520</v>
      </c>
      <c r="N94" s="14">
        <f t="shared" si="90"/>
        <v>6820</v>
      </c>
      <c r="O94" s="14">
        <f t="shared" si="90"/>
        <v>7120</v>
      </c>
      <c r="P94" s="14">
        <f t="shared" si="90"/>
        <v>7420</v>
      </c>
    </row>
    <row r="95" spans="1:16" ht="12.75">
      <c r="A95" s="6">
        <v>1</v>
      </c>
      <c r="B95" s="4" t="s">
        <v>56</v>
      </c>
      <c r="C95" s="78" t="s">
        <v>7</v>
      </c>
      <c r="D95" s="14">
        <f aca="true" t="shared" si="91" ref="D95:P95">D247+D399+D551</f>
        <v>4250</v>
      </c>
      <c r="E95" s="14">
        <f t="shared" si="91"/>
        <v>4550</v>
      </c>
      <c r="F95" s="14">
        <f t="shared" si="91"/>
        <v>4850</v>
      </c>
      <c r="G95" s="14">
        <f t="shared" si="91"/>
        <v>5150</v>
      </c>
      <c r="H95" s="14">
        <f t="shared" si="91"/>
        <v>5450</v>
      </c>
      <c r="I95" s="14">
        <f t="shared" si="91"/>
        <v>5750</v>
      </c>
      <c r="J95" s="14">
        <f t="shared" si="91"/>
        <v>6050</v>
      </c>
      <c r="K95" s="14">
        <f t="shared" si="91"/>
        <v>6350</v>
      </c>
      <c r="L95" s="14">
        <f t="shared" si="91"/>
        <v>6650</v>
      </c>
      <c r="M95" s="14">
        <f t="shared" si="91"/>
        <v>6950</v>
      </c>
      <c r="N95" s="14">
        <f t="shared" si="91"/>
        <v>7250</v>
      </c>
      <c r="O95" s="14">
        <f t="shared" si="91"/>
        <v>7550</v>
      </c>
      <c r="P95" s="14">
        <f t="shared" si="91"/>
        <v>7850</v>
      </c>
    </row>
    <row r="96" spans="1:16" ht="12.75">
      <c r="A96" s="6">
        <v>1</v>
      </c>
      <c r="B96" s="4" t="s">
        <v>56</v>
      </c>
      <c r="C96" s="78" t="s">
        <v>8</v>
      </c>
      <c r="D96" s="14">
        <f aca="true" t="shared" si="92" ref="D96:P96">D248+D400+D552</f>
        <v>4200</v>
      </c>
      <c r="E96" s="14">
        <f t="shared" si="92"/>
        <v>4500</v>
      </c>
      <c r="F96" s="14">
        <f t="shared" si="92"/>
        <v>4800</v>
      </c>
      <c r="G96" s="14">
        <f t="shared" si="92"/>
        <v>5100</v>
      </c>
      <c r="H96" s="14">
        <f t="shared" si="92"/>
        <v>5400</v>
      </c>
      <c r="I96" s="14">
        <f t="shared" si="92"/>
        <v>5700</v>
      </c>
      <c r="J96" s="14">
        <f t="shared" si="92"/>
        <v>6000</v>
      </c>
      <c r="K96" s="14">
        <f t="shared" si="92"/>
        <v>6300</v>
      </c>
      <c r="L96" s="14">
        <f t="shared" si="92"/>
        <v>6600</v>
      </c>
      <c r="M96" s="14">
        <f t="shared" si="92"/>
        <v>6900</v>
      </c>
      <c r="N96" s="14">
        <f t="shared" si="92"/>
        <v>7200</v>
      </c>
      <c r="O96" s="14">
        <f t="shared" si="92"/>
        <v>7500</v>
      </c>
      <c r="P96" s="14">
        <f t="shared" si="92"/>
        <v>7800</v>
      </c>
    </row>
    <row r="97" spans="1:16" ht="12.75">
      <c r="A97" s="6">
        <v>1</v>
      </c>
      <c r="B97" s="4" t="s">
        <v>56</v>
      </c>
      <c r="C97" s="78" t="s">
        <v>9</v>
      </c>
      <c r="D97" s="14">
        <f aca="true" t="shared" si="93" ref="D97:P97">D249+D401+D553</f>
        <v>4100</v>
      </c>
      <c r="E97" s="14">
        <f t="shared" si="93"/>
        <v>4400</v>
      </c>
      <c r="F97" s="14">
        <f t="shared" si="93"/>
        <v>4700</v>
      </c>
      <c r="G97" s="14">
        <f t="shared" si="93"/>
        <v>5000</v>
      </c>
      <c r="H97" s="14">
        <f t="shared" si="93"/>
        <v>5300</v>
      </c>
      <c r="I97" s="14">
        <f t="shared" si="93"/>
        <v>5600</v>
      </c>
      <c r="J97" s="14">
        <f t="shared" si="93"/>
        <v>5900</v>
      </c>
      <c r="K97" s="14">
        <f t="shared" si="93"/>
        <v>6200</v>
      </c>
      <c r="L97" s="14">
        <f t="shared" si="93"/>
        <v>6500</v>
      </c>
      <c r="M97" s="14">
        <f t="shared" si="93"/>
        <v>6800</v>
      </c>
      <c r="N97" s="14">
        <f t="shared" si="93"/>
        <v>7100</v>
      </c>
      <c r="O97" s="14">
        <f t="shared" si="93"/>
        <v>7400</v>
      </c>
      <c r="P97" s="14">
        <f t="shared" si="93"/>
        <v>7700</v>
      </c>
    </row>
    <row r="98" spans="1:16" ht="12.75">
      <c r="A98" s="6">
        <v>1</v>
      </c>
      <c r="B98" s="4" t="s">
        <v>56</v>
      </c>
      <c r="C98" s="78" t="s">
        <v>10</v>
      </c>
      <c r="D98" s="14">
        <f aca="true" t="shared" si="94" ref="D98:P98">D250+D402+D554</f>
        <v>4200</v>
      </c>
      <c r="E98" s="14">
        <f t="shared" si="94"/>
        <v>4500</v>
      </c>
      <c r="F98" s="14">
        <f t="shared" si="94"/>
        <v>4800</v>
      </c>
      <c r="G98" s="14">
        <f t="shared" si="94"/>
        <v>5100</v>
      </c>
      <c r="H98" s="14">
        <f t="shared" si="94"/>
        <v>5400</v>
      </c>
      <c r="I98" s="14">
        <f t="shared" si="94"/>
        <v>5700</v>
      </c>
      <c r="J98" s="14">
        <f t="shared" si="94"/>
        <v>6000</v>
      </c>
      <c r="K98" s="14">
        <f t="shared" si="94"/>
        <v>6300</v>
      </c>
      <c r="L98" s="14">
        <f t="shared" si="94"/>
        <v>6600</v>
      </c>
      <c r="M98" s="14">
        <f t="shared" si="94"/>
        <v>6900</v>
      </c>
      <c r="N98" s="14">
        <f t="shared" si="94"/>
        <v>7200</v>
      </c>
      <c r="O98" s="14">
        <f t="shared" si="94"/>
        <v>7500</v>
      </c>
      <c r="P98" s="14">
        <f t="shared" si="94"/>
        <v>7800</v>
      </c>
    </row>
    <row r="99" spans="1:16" ht="12.75">
      <c r="A99" s="6">
        <v>1</v>
      </c>
      <c r="B99" s="4" t="s">
        <v>56</v>
      </c>
      <c r="C99" s="78" t="s">
        <v>11</v>
      </c>
      <c r="D99" s="14">
        <f aca="true" t="shared" si="95" ref="D99:P99">D251+D403+D555</f>
        <v>4900</v>
      </c>
      <c r="E99" s="14">
        <f t="shared" si="95"/>
        <v>5200</v>
      </c>
      <c r="F99" s="14">
        <f t="shared" si="95"/>
        <v>5500</v>
      </c>
      <c r="G99" s="14">
        <f t="shared" si="95"/>
        <v>5800</v>
      </c>
      <c r="H99" s="14">
        <f t="shared" si="95"/>
        <v>6100</v>
      </c>
      <c r="I99" s="14">
        <f t="shared" si="95"/>
        <v>6400</v>
      </c>
      <c r="J99" s="14">
        <f t="shared" si="95"/>
        <v>6700</v>
      </c>
      <c r="K99" s="14">
        <f t="shared" si="95"/>
        <v>7000</v>
      </c>
      <c r="L99" s="14">
        <f t="shared" si="95"/>
        <v>7300</v>
      </c>
      <c r="M99" s="14">
        <f t="shared" si="95"/>
        <v>7600</v>
      </c>
      <c r="N99" s="14">
        <f t="shared" si="95"/>
        <v>7900</v>
      </c>
      <c r="O99" s="14">
        <f t="shared" si="95"/>
        <v>8200</v>
      </c>
      <c r="P99" s="14">
        <f t="shared" si="95"/>
        <v>8500</v>
      </c>
    </row>
    <row r="100" spans="1:16" ht="12.75">
      <c r="A100" s="6">
        <v>1</v>
      </c>
      <c r="B100" s="4" t="s">
        <v>57</v>
      </c>
      <c r="C100" s="78" t="s">
        <v>4</v>
      </c>
      <c r="D100" s="14">
        <f aca="true" t="shared" si="96" ref="D100:P100">D252+D404+D556</f>
        <v>5160</v>
      </c>
      <c r="E100" s="14">
        <f t="shared" si="96"/>
        <v>5460</v>
      </c>
      <c r="F100" s="14">
        <f t="shared" si="96"/>
        <v>5760</v>
      </c>
      <c r="G100" s="14">
        <f t="shared" si="96"/>
        <v>6060</v>
      </c>
      <c r="H100" s="14">
        <f t="shared" si="96"/>
        <v>6360</v>
      </c>
      <c r="I100" s="14">
        <f t="shared" si="96"/>
        <v>6660</v>
      </c>
      <c r="J100" s="14">
        <f t="shared" si="96"/>
        <v>6960</v>
      </c>
      <c r="K100" s="14">
        <f t="shared" si="96"/>
        <v>7260</v>
      </c>
      <c r="L100" s="14">
        <f t="shared" si="96"/>
        <v>7560</v>
      </c>
      <c r="M100" s="14">
        <f t="shared" si="96"/>
        <v>7860</v>
      </c>
      <c r="N100" s="14">
        <f t="shared" si="96"/>
        <v>8160</v>
      </c>
      <c r="O100" s="14">
        <f t="shared" si="96"/>
        <v>8460</v>
      </c>
      <c r="P100" s="14">
        <f t="shared" si="96"/>
        <v>8760</v>
      </c>
    </row>
    <row r="101" spans="1:16" ht="12.75">
      <c r="A101" s="6">
        <v>1</v>
      </c>
      <c r="B101" s="4" t="s">
        <v>57</v>
      </c>
      <c r="C101" s="78" t="s">
        <v>5</v>
      </c>
      <c r="D101" s="14">
        <f aca="true" t="shared" si="97" ref="D101:P101">D253+D405+D557</f>
        <v>3820</v>
      </c>
      <c r="E101" s="14">
        <f t="shared" si="97"/>
        <v>4120</v>
      </c>
      <c r="F101" s="14">
        <f t="shared" si="97"/>
        <v>4420</v>
      </c>
      <c r="G101" s="14">
        <f t="shared" si="97"/>
        <v>4720</v>
      </c>
      <c r="H101" s="14">
        <f t="shared" si="97"/>
        <v>5020</v>
      </c>
      <c r="I101" s="14">
        <f t="shared" si="97"/>
        <v>5320</v>
      </c>
      <c r="J101" s="14">
        <f t="shared" si="97"/>
        <v>5620</v>
      </c>
      <c r="K101" s="14">
        <f t="shared" si="97"/>
        <v>5920</v>
      </c>
      <c r="L101" s="14">
        <f t="shared" si="97"/>
        <v>6220</v>
      </c>
      <c r="M101" s="14">
        <f t="shared" si="97"/>
        <v>6520</v>
      </c>
      <c r="N101" s="14">
        <f t="shared" si="97"/>
        <v>6820</v>
      </c>
      <c r="O101" s="14">
        <f t="shared" si="97"/>
        <v>7120</v>
      </c>
      <c r="P101" s="14">
        <f t="shared" si="97"/>
        <v>7420</v>
      </c>
    </row>
    <row r="102" spans="1:16" ht="12.75">
      <c r="A102" s="6">
        <v>1</v>
      </c>
      <c r="B102" s="4" t="s">
        <v>57</v>
      </c>
      <c r="C102" s="78" t="s">
        <v>6</v>
      </c>
      <c r="D102" s="14">
        <f aca="true" t="shared" si="98" ref="D102:P102">D254+D406+D558</f>
        <v>4250</v>
      </c>
      <c r="E102" s="14">
        <f t="shared" si="98"/>
        <v>4550</v>
      </c>
      <c r="F102" s="14">
        <f t="shared" si="98"/>
        <v>4850</v>
      </c>
      <c r="G102" s="14">
        <f t="shared" si="98"/>
        <v>5150</v>
      </c>
      <c r="H102" s="14">
        <f t="shared" si="98"/>
        <v>5450</v>
      </c>
      <c r="I102" s="14">
        <f t="shared" si="98"/>
        <v>5750</v>
      </c>
      <c r="J102" s="14">
        <f t="shared" si="98"/>
        <v>6050</v>
      </c>
      <c r="K102" s="14">
        <f t="shared" si="98"/>
        <v>6350</v>
      </c>
      <c r="L102" s="14">
        <f t="shared" si="98"/>
        <v>6650</v>
      </c>
      <c r="M102" s="14">
        <f t="shared" si="98"/>
        <v>6950</v>
      </c>
      <c r="N102" s="14">
        <f t="shared" si="98"/>
        <v>7250</v>
      </c>
      <c r="O102" s="14">
        <f t="shared" si="98"/>
        <v>7550</v>
      </c>
      <c r="P102" s="14">
        <f t="shared" si="98"/>
        <v>7850</v>
      </c>
    </row>
    <row r="103" spans="1:16" ht="12.75">
      <c r="A103" s="6">
        <v>1</v>
      </c>
      <c r="B103" s="4" t="s">
        <v>57</v>
      </c>
      <c r="C103" s="78" t="s">
        <v>7</v>
      </c>
      <c r="D103" s="14">
        <f aca="true" t="shared" si="99" ref="D103:P103">D255+D407+D559</f>
        <v>4200</v>
      </c>
      <c r="E103" s="14">
        <f t="shared" si="99"/>
        <v>4500</v>
      </c>
      <c r="F103" s="14">
        <f t="shared" si="99"/>
        <v>4800</v>
      </c>
      <c r="G103" s="14">
        <f t="shared" si="99"/>
        <v>5100</v>
      </c>
      <c r="H103" s="14">
        <f t="shared" si="99"/>
        <v>5400</v>
      </c>
      <c r="I103" s="14">
        <f t="shared" si="99"/>
        <v>5700</v>
      </c>
      <c r="J103" s="14">
        <f t="shared" si="99"/>
        <v>6000</v>
      </c>
      <c r="K103" s="14">
        <f t="shared" si="99"/>
        <v>6300</v>
      </c>
      <c r="L103" s="14">
        <f t="shared" si="99"/>
        <v>6600</v>
      </c>
      <c r="M103" s="14">
        <f t="shared" si="99"/>
        <v>6900</v>
      </c>
      <c r="N103" s="14">
        <f t="shared" si="99"/>
        <v>7200</v>
      </c>
      <c r="O103" s="14">
        <f t="shared" si="99"/>
        <v>7500</v>
      </c>
      <c r="P103" s="14">
        <f t="shared" si="99"/>
        <v>7800</v>
      </c>
    </row>
    <row r="104" spans="1:16" ht="12.75">
      <c r="A104" s="6">
        <v>1</v>
      </c>
      <c r="B104" s="4" t="s">
        <v>57</v>
      </c>
      <c r="C104" s="78" t="s">
        <v>8</v>
      </c>
      <c r="D104" s="14">
        <f aca="true" t="shared" si="100" ref="D104:P104">D256+D408+D560</f>
        <v>4100</v>
      </c>
      <c r="E104" s="14">
        <f t="shared" si="100"/>
        <v>4400</v>
      </c>
      <c r="F104" s="14">
        <f t="shared" si="100"/>
        <v>4700</v>
      </c>
      <c r="G104" s="14">
        <f t="shared" si="100"/>
        <v>5000</v>
      </c>
      <c r="H104" s="14">
        <f t="shared" si="100"/>
        <v>5300</v>
      </c>
      <c r="I104" s="14">
        <f t="shared" si="100"/>
        <v>5600</v>
      </c>
      <c r="J104" s="14">
        <f t="shared" si="100"/>
        <v>5900</v>
      </c>
      <c r="K104" s="14">
        <f t="shared" si="100"/>
        <v>6200</v>
      </c>
      <c r="L104" s="14">
        <f t="shared" si="100"/>
        <v>6500</v>
      </c>
      <c r="M104" s="14">
        <f t="shared" si="100"/>
        <v>6800</v>
      </c>
      <c r="N104" s="14">
        <f t="shared" si="100"/>
        <v>7100</v>
      </c>
      <c r="O104" s="14">
        <f t="shared" si="100"/>
        <v>7400</v>
      </c>
      <c r="P104" s="14">
        <f t="shared" si="100"/>
        <v>7700</v>
      </c>
    </row>
    <row r="105" spans="1:16" ht="12.75">
      <c r="A105" s="6">
        <v>1</v>
      </c>
      <c r="B105" s="4" t="s">
        <v>57</v>
      </c>
      <c r="C105" s="78" t="s">
        <v>9</v>
      </c>
      <c r="D105" s="14">
        <f aca="true" t="shared" si="101" ref="D105:P105">D257+D409+D561</f>
        <v>4200</v>
      </c>
      <c r="E105" s="14">
        <f t="shared" si="101"/>
        <v>4500</v>
      </c>
      <c r="F105" s="14">
        <f t="shared" si="101"/>
        <v>4800</v>
      </c>
      <c r="G105" s="14">
        <f t="shared" si="101"/>
        <v>5100</v>
      </c>
      <c r="H105" s="14">
        <f t="shared" si="101"/>
        <v>5400</v>
      </c>
      <c r="I105" s="14">
        <f t="shared" si="101"/>
        <v>5700</v>
      </c>
      <c r="J105" s="14">
        <f t="shared" si="101"/>
        <v>6000</v>
      </c>
      <c r="K105" s="14">
        <f t="shared" si="101"/>
        <v>6300</v>
      </c>
      <c r="L105" s="14">
        <f t="shared" si="101"/>
        <v>6600</v>
      </c>
      <c r="M105" s="14">
        <f t="shared" si="101"/>
        <v>6900</v>
      </c>
      <c r="N105" s="14">
        <f t="shared" si="101"/>
        <v>7200</v>
      </c>
      <c r="O105" s="14">
        <f t="shared" si="101"/>
        <v>7500</v>
      </c>
      <c r="P105" s="14">
        <f t="shared" si="101"/>
        <v>7800</v>
      </c>
    </row>
    <row r="106" spans="1:16" ht="12.75">
      <c r="A106" s="6">
        <v>1</v>
      </c>
      <c r="B106" s="4" t="s">
        <v>57</v>
      </c>
      <c r="C106" s="78" t="s">
        <v>10</v>
      </c>
      <c r="D106" s="14">
        <f aca="true" t="shared" si="102" ref="D106:P106">D258+D410+D562</f>
        <v>4900</v>
      </c>
      <c r="E106" s="14">
        <f t="shared" si="102"/>
        <v>5200</v>
      </c>
      <c r="F106" s="14">
        <f t="shared" si="102"/>
        <v>5500</v>
      </c>
      <c r="G106" s="14">
        <f t="shared" si="102"/>
        <v>5800</v>
      </c>
      <c r="H106" s="14">
        <f t="shared" si="102"/>
        <v>6100</v>
      </c>
      <c r="I106" s="14">
        <f t="shared" si="102"/>
        <v>6400</v>
      </c>
      <c r="J106" s="14">
        <f t="shared" si="102"/>
        <v>6700</v>
      </c>
      <c r="K106" s="14">
        <f t="shared" si="102"/>
        <v>7000</v>
      </c>
      <c r="L106" s="14">
        <f t="shared" si="102"/>
        <v>7300</v>
      </c>
      <c r="M106" s="14">
        <f t="shared" si="102"/>
        <v>7600</v>
      </c>
      <c r="N106" s="14">
        <f t="shared" si="102"/>
        <v>7900</v>
      </c>
      <c r="O106" s="14">
        <f t="shared" si="102"/>
        <v>8200</v>
      </c>
      <c r="P106" s="14">
        <f t="shared" si="102"/>
        <v>8500</v>
      </c>
    </row>
    <row r="107" spans="1:16" ht="12.75">
      <c r="A107" s="6">
        <v>1</v>
      </c>
      <c r="B107" s="4" t="s">
        <v>57</v>
      </c>
      <c r="C107" s="78" t="s">
        <v>11</v>
      </c>
      <c r="D107" s="14">
        <f aca="true" t="shared" si="103" ref="D107:P107">D259+D411+D563</f>
        <v>5200</v>
      </c>
      <c r="E107" s="14">
        <f t="shared" si="103"/>
        <v>5500</v>
      </c>
      <c r="F107" s="14">
        <f t="shared" si="103"/>
        <v>5800</v>
      </c>
      <c r="G107" s="14">
        <f t="shared" si="103"/>
        <v>6100</v>
      </c>
      <c r="H107" s="14">
        <f t="shared" si="103"/>
        <v>6400</v>
      </c>
      <c r="I107" s="14">
        <f t="shared" si="103"/>
        <v>6700</v>
      </c>
      <c r="J107" s="14">
        <f t="shared" si="103"/>
        <v>7000</v>
      </c>
      <c r="K107" s="14">
        <f t="shared" si="103"/>
        <v>7300</v>
      </c>
      <c r="L107" s="14">
        <f t="shared" si="103"/>
        <v>7600</v>
      </c>
      <c r="M107" s="14">
        <f t="shared" si="103"/>
        <v>7900</v>
      </c>
      <c r="N107" s="14">
        <f t="shared" si="103"/>
        <v>8200</v>
      </c>
      <c r="O107" s="14">
        <f t="shared" si="103"/>
        <v>8500</v>
      </c>
      <c r="P107" s="14">
        <f t="shared" si="103"/>
        <v>8800</v>
      </c>
    </row>
    <row r="108" spans="1:16" ht="12.75">
      <c r="A108" s="6">
        <v>1</v>
      </c>
      <c r="B108" s="4" t="s">
        <v>58</v>
      </c>
      <c r="C108" s="78" t="s">
        <v>4</v>
      </c>
      <c r="D108" s="14">
        <f aca="true" t="shared" si="104" ref="D108:P108">D260+D412+D564</f>
        <v>3820</v>
      </c>
      <c r="E108" s="14">
        <f t="shared" si="104"/>
        <v>4120</v>
      </c>
      <c r="F108" s="14">
        <f t="shared" si="104"/>
        <v>4420</v>
      </c>
      <c r="G108" s="14">
        <f t="shared" si="104"/>
        <v>4720</v>
      </c>
      <c r="H108" s="14">
        <f t="shared" si="104"/>
        <v>5020</v>
      </c>
      <c r="I108" s="14">
        <f t="shared" si="104"/>
        <v>5320</v>
      </c>
      <c r="J108" s="14">
        <f t="shared" si="104"/>
        <v>5620</v>
      </c>
      <c r="K108" s="14">
        <f t="shared" si="104"/>
        <v>5920</v>
      </c>
      <c r="L108" s="14">
        <f t="shared" si="104"/>
        <v>6220</v>
      </c>
      <c r="M108" s="14">
        <f t="shared" si="104"/>
        <v>6520</v>
      </c>
      <c r="N108" s="14">
        <f t="shared" si="104"/>
        <v>6820</v>
      </c>
      <c r="O108" s="14">
        <f t="shared" si="104"/>
        <v>7120</v>
      </c>
      <c r="P108" s="14">
        <f t="shared" si="104"/>
        <v>7420</v>
      </c>
    </row>
    <row r="109" spans="1:16" ht="12.75">
      <c r="A109" s="6">
        <v>1</v>
      </c>
      <c r="B109" s="4" t="s">
        <v>58</v>
      </c>
      <c r="C109" s="78" t="s">
        <v>5</v>
      </c>
      <c r="D109" s="14">
        <f aca="true" t="shared" si="105" ref="D109:P109">D261+D413+D565</f>
        <v>4250</v>
      </c>
      <c r="E109" s="14">
        <f t="shared" si="105"/>
        <v>4550</v>
      </c>
      <c r="F109" s="14">
        <f t="shared" si="105"/>
        <v>4850</v>
      </c>
      <c r="G109" s="14">
        <f t="shared" si="105"/>
        <v>5150</v>
      </c>
      <c r="H109" s="14">
        <f t="shared" si="105"/>
        <v>5450</v>
      </c>
      <c r="I109" s="14">
        <f t="shared" si="105"/>
        <v>5750</v>
      </c>
      <c r="J109" s="14">
        <f t="shared" si="105"/>
        <v>6050</v>
      </c>
      <c r="K109" s="14">
        <f t="shared" si="105"/>
        <v>6350</v>
      </c>
      <c r="L109" s="14">
        <f t="shared" si="105"/>
        <v>6650</v>
      </c>
      <c r="M109" s="14">
        <f t="shared" si="105"/>
        <v>6950</v>
      </c>
      <c r="N109" s="14">
        <f t="shared" si="105"/>
        <v>7250</v>
      </c>
      <c r="O109" s="14">
        <f t="shared" si="105"/>
        <v>7550</v>
      </c>
      <c r="P109" s="14">
        <f t="shared" si="105"/>
        <v>7850</v>
      </c>
    </row>
    <row r="110" spans="1:16" ht="12.75">
      <c r="A110" s="6">
        <v>1</v>
      </c>
      <c r="B110" s="4" t="s">
        <v>58</v>
      </c>
      <c r="C110" s="78" t="s">
        <v>6</v>
      </c>
      <c r="D110" s="14">
        <f aca="true" t="shared" si="106" ref="D110:P110">D262+D414+D566</f>
        <v>4200</v>
      </c>
      <c r="E110" s="14">
        <f t="shared" si="106"/>
        <v>4500</v>
      </c>
      <c r="F110" s="14">
        <f t="shared" si="106"/>
        <v>4800</v>
      </c>
      <c r="G110" s="14">
        <f t="shared" si="106"/>
        <v>5100</v>
      </c>
      <c r="H110" s="14">
        <f t="shared" si="106"/>
        <v>5400</v>
      </c>
      <c r="I110" s="14">
        <f t="shared" si="106"/>
        <v>5700</v>
      </c>
      <c r="J110" s="14">
        <f t="shared" si="106"/>
        <v>6000</v>
      </c>
      <c r="K110" s="14">
        <f t="shared" si="106"/>
        <v>6300</v>
      </c>
      <c r="L110" s="14">
        <f t="shared" si="106"/>
        <v>6600</v>
      </c>
      <c r="M110" s="14">
        <f t="shared" si="106"/>
        <v>6900</v>
      </c>
      <c r="N110" s="14">
        <f t="shared" si="106"/>
        <v>7200</v>
      </c>
      <c r="O110" s="14">
        <f t="shared" si="106"/>
        <v>7500</v>
      </c>
      <c r="P110" s="14">
        <f t="shared" si="106"/>
        <v>7800</v>
      </c>
    </row>
    <row r="111" spans="1:16" ht="12.75">
      <c r="A111" s="6">
        <v>1</v>
      </c>
      <c r="B111" s="4" t="s">
        <v>58</v>
      </c>
      <c r="C111" s="78" t="s">
        <v>7</v>
      </c>
      <c r="D111" s="14">
        <f aca="true" t="shared" si="107" ref="D111:P111">D263+D415+D567</f>
        <v>4100</v>
      </c>
      <c r="E111" s="14">
        <f t="shared" si="107"/>
        <v>4400</v>
      </c>
      <c r="F111" s="14">
        <f t="shared" si="107"/>
        <v>4700</v>
      </c>
      <c r="G111" s="14">
        <f t="shared" si="107"/>
        <v>5000</v>
      </c>
      <c r="H111" s="14">
        <f t="shared" si="107"/>
        <v>5300</v>
      </c>
      <c r="I111" s="14">
        <f t="shared" si="107"/>
        <v>5600</v>
      </c>
      <c r="J111" s="14">
        <f t="shared" si="107"/>
        <v>5900</v>
      </c>
      <c r="K111" s="14">
        <f t="shared" si="107"/>
        <v>6200</v>
      </c>
      <c r="L111" s="14">
        <f t="shared" si="107"/>
        <v>6500</v>
      </c>
      <c r="M111" s="14">
        <f t="shared" si="107"/>
        <v>6800</v>
      </c>
      <c r="N111" s="14">
        <f t="shared" si="107"/>
        <v>7100</v>
      </c>
      <c r="O111" s="14">
        <f t="shared" si="107"/>
        <v>7400</v>
      </c>
      <c r="P111" s="14">
        <f t="shared" si="107"/>
        <v>7700</v>
      </c>
    </row>
    <row r="112" spans="1:16" ht="12.75">
      <c r="A112" s="6">
        <v>1</v>
      </c>
      <c r="B112" s="4" t="s">
        <v>58</v>
      </c>
      <c r="C112" s="78" t="s">
        <v>8</v>
      </c>
      <c r="D112" s="14">
        <f aca="true" t="shared" si="108" ref="D112:P112">D264+D416+D568</f>
        <v>4200</v>
      </c>
      <c r="E112" s="14">
        <f t="shared" si="108"/>
        <v>4500</v>
      </c>
      <c r="F112" s="14">
        <f t="shared" si="108"/>
        <v>4800</v>
      </c>
      <c r="G112" s="14">
        <f t="shared" si="108"/>
        <v>5100</v>
      </c>
      <c r="H112" s="14">
        <f t="shared" si="108"/>
        <v>5400</v>
      </c>
      <c r="I112" s="14">
        <f t="shared" si="108"/>
        <v>5700</v>
      </c>
      <c r="J112" s="14">
        <f t="shared" si="108"/>
        <v>6000</v>
      </c>
      <c r="K112" s="14">
        <f t="shared" si="108"/>
        <v>6300</v>
      </c>
      <c r="L112" s="14">
        <f t="shared" si="108"/>
        <v>6600</v>
      </c>
      <c r="M112" s="14">
        <f t="shared" si="108"/>
        <v>6900</v>
      </c>
      <c r="N112" s="14">
        <f t="shared" si="108"/>
        <v>7200</v>
      </c>
      <c r="O112" s="14">
        <f t="shared" si="108"/>
        <v>7500</v>
      </c>
      <c r="P112" s="14">
        <f t="shared" si="108"/>
        <v>7800</v>
      </c>
    </row>
    <row r="113" spans="1:16" ht="12.75">
      <c r="A113" s="6">
        <v>1</v>
      </c>
      <c r="B113" s="4" t="s">
        <v>58</v>
      </c>
      <c r="C113" s="78" t="s">
        <v>9</v>
      </c>
      <c r="D113" s="14">
        <f aca="true" t="shared" si="109" ref="D113:P113">D265+D417+D569</f>
        <v>4900</v>
      </c>
      <c r="E113" s="14">
        <f t="shared" si="109"/>
        <v>5200</v>
      </c>
      <c r="F113" s="14">
        <f t="shared" si="109"/>
        <v>5500</v>
      </c>
      <c r="G113" s="14">
        <f t="shared" si="109"/>
        <v>5800</v>
      </c>
      <c r="H113" s="14">
        <f t="shared" si="109"/>
        <v>6100</v>
      </c>
      <c r="I113" s="14">
        <f t="shared" si="109"/>
        <v>6400</v>
      </c>
      <c r="J113" s="14">
        <f t="shared" si="109"/>
        <v>6700</v>
      </c>
      <c r="K113" s="14">
        <f t="shared" si="109"/>
        <v>7000</v>
      </c>
      <c r="L113" s="14">
        <f t="shared" si="109"/>
        <v>7300</v>
      </c>
      <c r="M113" s="14">
        <f t="shared" si="109"/>
        <v>7600</v>
      </c>
      <c r="N113" s="14">
        <f t="shared" si="109"/>
        <v>7900</v>
      </c>
      <c r="O113" s="14">
        <f t="shared" si="109"/>
        <v>8200</v>
      </c>
      <c r="P113" s="14">
        <f t="shared" si="109"/>
        <v>8500</v>
      </c>
    </row>
    <row r="114" spans="1:16" ht="12.75">
      <c r="A114" s="6">
        <v>1</v>
      </c>
      <c r="B114" s="4" t="s">
        <v>58</v>
      </c>
      <c r="C114" s="78" t="s">
        <v>10</v>
      </c>
      <c r="D114" s="14">
        <f aca="true" t="shared" si="110" ref="D114:P114">D266+D418+D570</f>
        <v>5200</v>
      </c>
      <c r="E114" s="14">
        <f t="shared" si="110"/>
        <v>5500</v>
      </c>
      <c r="F114" s="14">
        <f t="shared" si="110"/>
        <v>5800</v>
      </c>
      <c r="G114" s="14">
        <f t="shared" si="110"/>
        <v>6100</v>
      </c>
      <c r="H114" s="14">
        <f t="shared" si="110"/>
        <v>6400</v>
      </c>
      <c r="I114" s="14">
        <f t="shared" si="110"/>
        <v>6700</v>
      </c>
      <c r="J114" s="14">
        <f t="shared" si="110"/>
        <v>7000</v>
      </c>
      <c r="K114" s="14">
        <f t="shared" si="110"/>
        <v>7300</v>
      </c>
      <c r="L114" s="14">
        <f t="shared" si="110"/>
        <v>7600</v>
      </c>
      <c r="M114" s="14">
        <f t="shared" si="110"/>
        <v>7900</v>
      </c>
      <c r="N114" s="14">
        <f t="shared" si="110"/>
        <v>8200</v>
      </c>
      <c r="O114" s="14">
        <f t="shared" si="110"/>
        <v>8500</v>
      </c>
      <c r="P114" s="14">
        <f t="shared" si="110"/>
        <v>8800</v>
      </c>
    </row>
    <row r="115" spans="1:16" ht="12.75">
      <c r="A115" s="6">
        <v>1</v>
      </c>
      <c r="B115" s="4" t="s">
        <v>58</v>
      </c>
      <c r="C115" s="78" t="s">
        <v>11</v>
      </c>
      <c r="D115" s="14">
        <f aca="true" t="shared" si="111" ref="D115:P115">D267+D419+D571</f>
        <v>4600</v>
      </c>
      <c r="E115" s="14">
        <f t="shared" si="111"/>
        <v>4900</v>
      </c>
      <c r="F115" s="14">
        <f t="shared" si="111"/>
        <v>5200</v>
      </c>
      <c r="G115" s="14">
        <f t="shared" si="111"/>
        <v>5500</v>
      </c>
      <c r="H115" s="14">
        <f t="shared" si="111"/>
        <v>5800</v>
      </c>
      <c r="I115" s="14">
        <f t="shared" si="111"/>
        <v>6100</v>
      </c>
      <c r="J115" s="14">
        <f t="shared" si="111"/>
        <v>6400</v>
      </c>
      <c r="K115" s="14">
        <f t="shared" si="111"/>
        <v>6700</v>
      </c>
      <c r="L115" s="14">
        <f t="shared" si="111"/>
        <v>7000</v>
      </c>
      <c r="M115" s="14">
        <f t="shared" si="111"/>
        <v>7300</v>
      </c>
      <c r="N115" s="14">
        <f t="shared" si="111"/>
        <v>7600</v>
      </c>
      <c r="O115" s="14">
        <f t="shared" si="111"/>
        <v>7900</v>
      </c>
      <c r="P115" s="14">
        <f t="shared" si="111"/>
        <v>8200</v>
      </c>
    </row>
    <row r="116" spans="1:16" ht="12.75">
      <c r="A116" s="6">
        <v>1</v>
      </c>
      <c r="B116" s="4" t="s">
        <v>59</v>
      </c>
      <c r="C116" s="78" t="s">
        <v>4</v>
      </c>
      <c r="D116" s="14">
        <f aca="true" t="shared" si="112" ref="D116:P116">D268+D420+D572</f>
        <v>4250</v>
      </c>
      <c r="E116" s="14">
        <f t="shared" si="112"/>
        <v>4550</v>
      </c>
      <c r="F116" s="14">
        <f t="shared" si="112"/>
        <v>4850</v>
      </c>
      <c r="G116" s="14">
        <f t="shared" si="112"/>
        <v>5150</v>
      </c>
      <c r="H116" s="14">
        <f t="shared" si="112"/>
        <v>5450</v>
      </c>
      <c r="I116" s="14">
        <f t="shared" si="112"/>
        <v>5750</v>
      </c>
      <c r="J116" s="14">
        <f t="shared" si="112"/>
        <v>6050</v>
      </c>
      <c r="K116" s="14">
        <f t="shared" si="112"/>
        <v>6350</v>
      </c>
      <c r="L116" s="14">
        <f t="shared" si="112"/>
        <v>6650</v>
      </c>
      <c r="M116" s="14">
        <f t="shared" si="112"/>
        <v>6950</v>
      </c>
      <c r="N116" s="14">
        <f t="shared" si="112"/>
        <v>7250</v>
      </c>
      <c r="O116" s="14">
        <f t="shared" si="112"/>
        <v>7550</v>
      </c>
      <c r="P116" s="14">
        <f t="shared" si="112"/>
        <v>7850</v>
      </c>
    </row>
    <row r="117" spans="1:16" ht="12.75">
      <c r="A117" s="6">
        <v>1</v>
      </c>
      <c r="B117" s="4" t="s">
        <v>59</v>
      </c>
      <c r="C117" s="78" t="s">
        <v>5</v>
      </c>
      <c r="D117" s="14">
        <f aca="true" t="shared" si="113" ref="D117:P117">D269+D421+D573</f>
        <v>4200</v>
      </c>
      <c r="E117" s="14">
        <f t="shared" si="113"/>
        <v>4500</v>
      </c>
      <c r="F117" s="14">
        <f t="shared" si="113"/>
        <v>4800</v>
      </c>
      <c r="G117" s="14">
        <f t="shared" si="113"/>
        <v>5100</v>
      </c>
      <c r="H117" s="14">
        <f t="shared" si="113"/>
        <v>5400</v>
      </c>
      <c r="I117" s="14">
        <f t="shared" si="113"/>
        <v>5700</v>
      </c>
      <c r="J117" s="14">
        <f t="shared" si="113"/>
        <v>6000</v>
      </c>
      <c r="K117" s="14">
        <f t="shared" si="113"/>
        <v>6300</v>
      </c>
      <c r="L117" s="14">
        <f t="shared" si="113"/>
        <v>6600</v>
      </c>
      <c r="M117" s="14">
        <f t="shared" si="113"/>
        <v>6900</v>
      </c>
      <c r="N117" s="14">
        <f t="shared" si="113"/>
        <v>7200</v>
      </c>
      <c r="O117" s="14">
        <f t="shared" si="113"/>
        <v>7500</v>
      </c>
      <c r="P117" s="14">
        <f t="shared" si="113"/>
        <v>7800</v>
      </c>
    </row>
    <row r="118" spans="1:16" ht="12.75">
      <c r="A118" s="6">
        <v>1</v>
      </c>
      <c r="B118" s="4" t="s">
        <v>59</v>
      </c>
      <c r="C118" s="78" t="s">
        <v>6</v>
      </c>
      <c r="D118" s="14">
        <f aca="true" t="shared" si="114" ref="D118:P118">D270+D422+D574</f>
        <v>4100</v>
      </c>
      <c r="E118" s="14">
        <f t="shared" si="114"/>
        <v>4400</v>
      </c>
      <c r="F118" s="14">
        <f t="shared" si="114"/>
        <v>4700</v>
      </c>
      <c r="G118" s="14">
        <f t="shared" si="114"/>
        <v>5000</v>
      </c>
      <c r="H118" s="14">
        <f t="shared" si="114"/>
        <v>5300</v>
      </c>
      <c r="I118" s="14">
        <f t="shared" si="114"/>
        <v>5600</v>
      </c>
      <c r="J118" s="14">
        <f t="shared" si="114"/>
        <v>5900</v>
      </c>
      <c r="K118" s="14">
        <f t="shared" si="114"/>
        <v>6200</v>
      </c>
      <c r="L118" s="14">
        <f t="shared" si="114"/>
        <v>6500</v>
      </c>
      <c r="M118" s="14">
        <f t="shared" si="114"/>
        <v>6800</v>
      </c>
      <c r="N118" s="14">
        <f t="shared" si="114"/>
        <v>7100</v>
      </c>
      <c r="O118" s="14">
        <f t="shared" si="114"/>
        <v>7400</v>
      </c>
      <c r="P118" s="14">
        <f t="shared" si="114"/>
        <v>7700</v>
      </c>
    </row>
    <row r="119" spans="1:16" ht="12.75">
      <c r="A119" s="6">
        <v>1</v>
      </c>
      <c r="B119" s="4" t="s">
        <v>59</v>
      </c>
      <c r="C119" s="78" t="s">
        <v>7</v>
      </c>
      <c r="D119" s="14">
        <f aca="true" t="shared" si="115" ref="D119:P119">D271+D423+D575</f>
        <v>4200</v>
      </c>
      <c r="E119" s="14">
        <f t="shared" si="115"/>
        <v>4500</v>
      </c>
      <c r="F119" s="14">
        <f t="shared" si="115"/>
        <v>4800</v>
      </c>
      <c r="G119" s="14">
        <f t="shared" si="115"/>
        <v>5100</v>
      </c>
      <c r="H119" s="14">
        <f t="shared" si="115"/>
        <v>5400</v>
      </c>
      <c r="I119" s="14">
        <f t="shared" si="115"/>
        <v>5700</v>
      </c>
      <c r="J119" s="14">
        <f t="shared" si="115"/>
        <v>6000</v>
      </c>
      <c r="K119" s="14">
        <f t="shared" si="115"/>
        <v>6300</v>
      </c>
      <c r="L119" s="14">
        <f t="shared" si="115"/>
        <v>6600</v>
      </c>
      <c r="M119" s="14">
        <f t="shared" si="115"/>
        <v>6900</v>
      </c>
      <c r="N119" s="14">
        <f t="shared" si="115"/>
        <v>7200</v>
      </c>
      <c r="O119" s="14">
        <f t="shared" si="115"/>
        <v>7500</v>
      </c>
      <c r="P119" s="14">
        <f t="shared" si="115"/>
        <v>7800</v>
      </c>
    </row>
    <row r="120" spans="1:16" ht="12.75">
      <c r="A120" s="6">
        <v>1</v>
      </c>
      <c r="B120" s="4" t="s">
        <v>59</v>
      </c>
      <c r="C120" s="78" t="s">
        <v>8</v>
      </c>
      <c r="D120" s="14">
        <f aca="true" t="shared" si="116" ref="D120:P120">D272+D424+D576</f>
        <v>4900</v>
      </c>
      <c r="E120" s="14">
        <f t="shared" si="116"/>
        <v>5200</v>
      </c>
      <c r="F120" s="14">
        <f t="shared" si="116"/>
        <v>5500</v>
      </c>
      <c r="G120" s="14">
        <f t="shared" si="116"/>
        <v>5800</v>
      </c>
      <c r="H120" s="14">
        <f t="shared" si="116"/>
        <v>6100</v>
      </c>
      <c r="I120" s="14">
        <f t="shared" si="116"/>
        <v>6400</v>
      </c>
      <c r="J120" s="14">
        <f t="shared" si="116"/>
        <v>6700</v>
      </c>
      <c r="K120" s="14">
        <f t="shared" si="116"/>
        <v>7000</v>
      </c>
      <c r="L120" s="14">
        <f t="shared" si="116"/>
        <v>7300</v>
      </c>
      <c r="M120" s="14">
        <f t="shared" si="116"/>
        <v>7600</v>
      </c>
      <c r="N120" s="14">
        <f t="shared" si="116"/>
        <v>7900</v>
      </c>
      <c r="O120" s="14">
        <f t="shared" si="116"/>
        <v>8200</v>
      </c>
      <c r="P120" s="14">
        <f t="shared" si="116"/>
        <v>8500</v>
      </c>
    </row>
    <row r="121" spans="1:16" ht="12.75">
      <c r="A121" s="6">
        <v>1</v>
      </c>
      <c r="B121" s="4" t="s">
        <v>59</v>
      </c>
      <c r="C121" s="78" t="s">
        <v>9</v>
      </c>
      <c r="D121" s="14">
        <f aca="true" t="shared" si="117" ref="D121:P121">D273+D425+D577</f>
        <v>5200</v>
      </c>
      <c r="E121" s="14">
        <f t="shared" si="117"/>
        <v>5500</v>
      </c>
      <c r="F121" s="14">
        <f t="shared" si="117"/>
        <v>5800</v>
      </c>
      <c r="G121" s="14">
        <f t="shared" si="117"/>
        <v>6100</v>
      </c>
      <c r="H121" s="14">
        <f t="shared" si="117"/>
        <v>6400</v>
      </c>
      <c r="I121" s="14">
        <f t="shared" si="117"/>
        <v>6700</v>
      </c>
      <c r="J121" s="14">
        <f t="shared" si="117"/>
        <v>7000</v>
      </c>
      <c r="K121" s="14">
        <f t="shared" si="117"/>
        <v>7300</v>
      </c>
      <c r="L121" s="14">
        <f t="shared" si="117"/>
        <v>7600</v>
      </c>
      <c r="M121" s="14">
        <f t="shared" si="117"/>
        <v>7900</v>
      </c>
      <c r="N121" s="14">
        <f t="shared" si="117"/>
        <v>8200</v>
      </c>
      <c r="O121" s="14">
        <f t="shared" si="117"/>
        <v>8500</v>
      </c>
      <c r="P121" s="14">
        <f t="shared" si="117"/>
        <v>8800</v>
      </c>
    </row>
    <row r="122" spans="1:16" ht="12.75">
      <c r="A122" s="6">
        <v>1</v>
      </c>
      <c r="B122" s="4" t="s">
        <v>59</v>
      </c>
      <c r="C122" s="78" t="s">
        <v>10</v>
      </c>
      <c r="D122" s="14">
        <f aca="true" t="shared" si="118" ref="D122:P122">D274+D426+D578</f>
        <v>4600</v>
      </c>
      <c r="E122" s="14">
        <f t="shared" si="118"/>
        <v>4900</v>
      </c>
      <c r="F122" s="14">
        <f t="shared" si="118"/>
        <v>5200</v>
      </c>
      <c r="G122" s="14">
        <f t="shared" si="118"/>
        <v>5500</v>
      </c>
      <c r="H122" s="14">
        <f t="shared" si="118"/>
        <v>5800</v>
      </c>
      <c r="I122" s="14">
        <f t="shared" si="118"/>
        <v>6100</v>
      </c>
      <c r="J122" s="14">
        <f t="shared" si="118"/>
        <v>6400</v>
      </c>
      <c r="K122" s="14">
        <f t="shared" si="118"/>
        <v>6700</v>
      </c>
      <c r="L122" s="14">
        <f t="shared" si="118"/>
        <v>7000</v>
      </c>
      <c r="M122" s="14">
        <f t="shared" si="118"/>
        <v>7300</v>
      </c>
      <c r="N122" s="14">
        <f t="shared" si="118"/>
        <v>7600</v>
      </c>
      <c r="O122" s="14">
        <f t="shared" si="118"/>
        <v>7900</v>
      </c>
      <c r="P122" s="14">
        <f t="shared" si="118"/>
        <v>8200</v>
      </c>
    </row>
    <row r="123" spans="1:16" ht="12.75">
      <c r="A123" s="6">
        <v>1</v>
      </c>
      <c r="B123" s="4" t="s">
        <v>59</v>
      </c>
      <c r="C123" s="78" t="s">
        <v>11</v>
      </c>
      <c r="D123" s="14">
        <f aca="true" t="shared" si="119" ref="D123:P123">D275+D427+D579</f>
        <v>4400</v>
      </c>
      <c r="E123" s="14">
        <f t="shared" si="119"/>
        <v>4700</v>
      </c>
      <c r="F123" s="14">
        <f t="shared" si="119"/>
        <v>5000</v>
      </c>
      <c r="G123" s="14">
        <f t="shared" si="119"/>
        <v>5300</v>
      </c>
      <c r="H123" s="14">
        <f t="shared" si="119"/>
        <v>5600</v>
      </c>
      <c r="I123" s="14">
        <f t="shared" si="119"/>
        <v>5900</v>
      </c>
      <c r="J123" s="14">
        <f t="shared" si="119"/>
        <v>6200</v>
      </c>
      <c r="K123" s="14">
        <f t="shared" si="119"/>
        <v>6500</v>
      </c>
      <c r="L123" s="14">
        <f t="shared" si="119"/>
        <v>6800</v>
      </c>
      <c r="M123" s="14">
        <f t="shared" si="119"/>
        <v>7100</v>
      </c>
      <c r="N123" s="14">
        <f t="shared" si="119"/>
        <v>7400</v>
      </c>
      <c r="O123" s="14">
        <f t="shared" si="119"/>
        <v>7700</v>
      </c>
      <c r="P123" s="14">
        <f t="shared" si="119"/>
        <v>8000</v>
      </c>
    </row>
    <row r="124" spans="1:16" ht="12.75">
      <c r="A124" s="6">
        <v>1</v>
      </c>
      <c r="B124" s="4" t="s">
        <v>60</v>
      </c>
      <c r="C124" s="78" t="s">
        <v>4</v>
      </c>
      <c r="D124" s="14">
        <f aca="true" t="shared" si="120" ref="D124:P124">D276+D428+D580</f>
        <v>4200</v>
      </c>
      <c r="E124" s="14">
        <f t="shared" si="120"/>
        <v>4500</v>
      </c>
      <c r="F124" s="14">
        <f t="shared" si="120"/>
        <v>4800</v>
      </c>
      <c r="G124" s="14">
        <f t="shared" si="120"/>
        <v>5100</v>
      </c>
      <c r="H124" s="14">
        <f t="shared" si="120"/>
        <v>5400</v>
      </c>
      <c r="I124" s="14">
        <f t="shared" si="120"/>
        <v>5700</v>
      </c>
      <c r="J124" s="14">
        <f t="shared" si="120"/>
        <v>6000</v>
      </c>
      <c r="K124" s="14">
        <f t="shared" si="120"/>
        <v>6300</v>
      </c>
      <c r="L124" s="14">
        <f t="shared" si="120"/>
        <v>6600</v>
      </c>
      <c r="M124" s="14">
        <f t="shared" si="120"/>
        <v>6900</v>
      </c>
      <c r="N124" s="14">
        <f t="shared" si="120"/>
        <v>7200</v>
      </c>
      <c r="O124" s="14">
        <f t="shared" si="120"/>
        <v>7500</v>
      </c>
      <c r="P124" s="14">
        <f t="shared" si="120"/>
        <v>7800</v>
      </c>
    </row>
    <row r="125" spans="1:16" ht="12.75">
      <c r="A125" s="6">
        <v>1</v>
      </c>
      <c r="B125" s="4" t="s">
        <v>60</v>
      </c>
      <c r="C125" s="78" t="s">
        <v>5</v>
      </c>
      <c r="D125" s="14">
        <f aca="true" t="shared" si="121" ref="D125:P125">D277+D429+D581</f>
        <v>4100</v>
      </c>
      <c r="E125" s="14">
        <f t="shared" si="121"/>
        <v>4400</v>
      </c>
      <c r="F125" s="14">
        <f t="shared" si="121"/>
        <v>4700</v>
      </c>
      <c r="G125" s="14">
        <f t="shared" si="121"/>
        <v>5000</v>
      </c>
      <c r="H125" s="14">
        <f t="shared" si="121"/>
        <v>5300</v>
      </c>
      <c r="I125" s="14">
        <f t="shared" si="121"/>
        <v>5600</v>
      </c>
      <c r="J125" s="14">
        <f t="shared" si="121"/>
        <v>5900</v>
      </c>
      <c r="K125" s="14">
        <f t="shared" si="121"/>
        <v>6200</v>
      </c>
      <c r="L125" s="14">
        <f t="shared" si="121"/>
        <v>6500</v>
      </c>
      <c r="M125" s="14">
        <f t="shared" si="121"/>
        <v>6800</v>
      </c>
      <c r="N125" s="14">
        <f t="shared" si="121"/>
        <v>7100</v>
      </c>
      <c r="O125" s="14">
        <f t="shared" si="121"/>
        <v>7400</v>
      </c>
      <c r="P125" s="14">
        <f t="shared" si="121"/>
        <v>7700</v>
      </c>
    </row>
    <row r="126" spans="1:16" ht="12.75">
      <c r="A126" s="6">
        <v>1</v>
      </c>
      <c r="B126" s="4" t="s">
        <v>60</v>
      </c>
      <c r="C126" s="78" t="s">
        <v>6</v>
      </c>
      <c r="D126" s="14">
        <f aca="true" t="shared" si="122" ref="D126:P126">D278+D430+D582</f>
        <v>4200</v>
      </c>
      <c r="E126" s="14">
        <f t="shared" si="122"/>
        <v>4500</v>
      </c>
      <c r="F126" s="14">
        <f t="shared" si="122"/>
        <v>4800</v>
      </c>
      <c r="G126" s="14">
        <f t="shared" si="122"/>
        <v>5100</v>
      </c>
      <c r="H126" s="14">
        <f t="shared" si="122"/>
        <v>5400</v>
      </c>
      <c r="I126" s="14">
        <f t="shared" si="122"/>
        <v>5700</v>
      </c>
      <c r="J126" s="14">
        <f t="shared" si="122"/>
        <v>6000</v>
      </c>
      <c r="K126" s="14">
        <f t="shared" si="122"/>
        <v>6300</v>
      </c>
      <c r="L126" s="14">
        <f t="shared" si="122"/>
        <v>6600</v>
      </c>
      <c r="M126" s="14">
        <f t="shared" si="122"/>
        <v>6900</v>
      </c>
      <c r="N126" s="14">
        <f t="shared" si="122"/>
        <v>7200</v>
      </c>
      <c r="O126" s="14">
        <f t="shared" si="122"/>
        <v>7500</v>
      </c>
      <c r="P126" s="14">
        <f t="shared" si="122"/>
        <v>7800</v>
      </c>
    </row>
    <row r="127" spans="1:16" ht="12.75">
      <c r="A127" s="6">
        <v>1</v>
      </c>
      <c r="B127" s="4" t="s">
        <v>60</v>
      </c>
      <c r="C127" s="78" t="s">
        <v>7</v>
      </c>
      <c r="D127" s="14">
        <f aca="true" t="shared" si="123" ref="D127:P127">D279+D431+D583</f>
        <v>4900</v>
      </c>
      <c r="E127" s="14">
        <f t="shared" si="123"/>
        <v>5200</v>
      </c>
      <c r="F127" s="14">
        <f t="shared" si="123"/>
        <v>5500</v>
      </c>
      <c r="G127" s="14">
        <f t="shared" si="123"/>
        <v>5800</v>
      </c>
      <c r="H127" s="14">
        <f t="shared" si="123"/>
        <v>6100</v>
      </c>
      <c r="I127" s="14">
        <f t="shared" si="123"/>
        <v>6400</v>
      </c>
      <c r="J127" s="14">
        <f t="shared" si="123"/>
        <v>6700</v>
      </c>
      <c r="K127" s="14">
        <f t="shared" si="123"/>
        <v>7000</v>
      </c>
      <c r="L127" s="14">
        <f t="shared" si="123"/>
        <v>7300</v>
      </c>
      <c r="M127" s="14">
        <f t="shared" si="123"/>
        <v>7600</v>
      </c>
      <c r="N127" s="14">
        <f t="shared" si="123"/>
        <v>7900</v>
      </c>
      <c r="O127" s="14">
        <f t="shared" si="123"/>
        <v>8200</v>
      </c>
      <c r="P127" s="14">
        <f t="shared" si="123"/>
        <v>8500</v>
      </c>
    </row>
    <row r="128" spans="1:16" ht="12.75">
      <c r="A128" s="6">
        <v>1</v>
      </c>
      <c r="B128" s="4" t="s">
        <v>60</v>
      </c>
      <c r="C128" s="78" t="s">
        <v>8</v>
      </c>
      <c r="D128" s="14">
        <f aca="true" t="shared" si="124" ref="D128:P128">D280+D432+D584</f>
        <v>5200</v>
      </c>
      <c r="E128" s="14">
        <f t="shared" si="124"/>
        <v>5500</v>
      </c>
      <c r="F128" s="14">
        <f t="shared" si="124"/>
        <v>5800</v>
      </c>
      <c r="G128" s="14">
        <f t="shared" si="124"/>
        <v>6100</v>
      </c>
      <c r="H128" s="14">
        <f t="shared" si="124"/>
        <v>6400</v>
      </c>
      <c r="I128" s="14">
        <f t="shared" si="124"/>
        <v>6700</v>
      </c>
      <c r="J128" s="14">
        <f t="shared" si="124"/>
        <v>7000</v>
      </c>
      <c r="K128" s="14">
        <f t="shared" si="124"/>
        <v>7300</v>
      </c>
      <c r="L128" s="14">
        <f t="shared" si="124"/>
        <v>7600</v>
      </c>
      <c r="M128" s="14">
        <f t="shared" si="124"/>
        <v>7900</v>
      </c>
      <c r="N128" s="14">
        <f t="shared" si="124"/>
        <v>8200</v>
      </c>
      <c r="O128" s="14">
        <f t="shared" si="124"/>
        <v>8500</v>
      </c>
      <c r="P128" s="14">
        <f t="shared" si="124"/>
        <v>8800</v>
      </c>
    </row>
    <row r="129" spans="1:16" ht="12.75">
      <c r="A129" s="6">
        <v>1</v>
      </c>
      <c r="B129" s="4" t="s">
        <v>60</v>
      </c>
      <c r="C129" s="78" t="s">
        <v>9</v>
      </c>
      <c r="D129" s="14">
        <f aca="true" t="shared" si="125" ref="D129:P129">D281+D433+D585</f>
        <v>4600</v>
      </c>
      <c r="E129" s="14">
        <f t="shared" si="125"/>
        <v>4900</v>
      </c>
      <c r="F129" s="14">
        <f t="shared" si="125"/>
        <v>5200</v>
      </c>
      <c r="G129" s="14">
        <f t="shared" si="125"/>
        <v>5500</v>
      </c>
      <c r="H129" s="14">
        <f t="shared" si="125"/>
        <v>5800</v>
      </c>
      <c r="I129" s="14">
        <f t="shared" si="125"/>
        <v>6100</v>
      </c>
      <c r="J129" s="14">
        <f t="shared" si="125"/>
        <v>6400</v>
      </c>
      <c r="K129" s="14">
        <f t="shared" si="125"/>
        <v>6700</v>
      </c>
      <c r="L129" s="14">
        <f t="shared" si="125"/>
        <v>7000</v>
      </c>
      <c r="M129" s="14">
        <f t="shared" si="125"/>
        <v>7300</v>
      </c>
      <c r="N129" s="14">
        <f t="shared" si="125"/>
        <v>7600</v>
      </c>
      <c r="O129" s="14">
        <f t="shared" si="125"/>
        <v>7900</v>
      </c>
      <c r="P129" s="14">
        <f t="shared" si="125"/>
        <v>8200</v>
      </c>
    </row>
    <row r="130" spans="1:16" ht="12.75">
      <c r="A130" s="6">
        <v>1</v>
      </c>
      <c r="B130" s="4" t="s">
        <v>60</v>
      </c>
      <c r="C130" s="78" t="s">
        <v>10</v>
      </c>
      <c r="D130" s="14">
        <f aca="true" t="shared" si="126" ref="D130:P130">D282+D434+D586</f>
        <v>4400</v>
      </c>
      <c r="E130" s="14">
        <f t="shared" si="126"/>
        <v>4700</v>
      </c>
      <c r="F130" s="14">
        <f t="shared" si="126"/>
        <v>5000</v>
      </c>
      <c r="G130" s="14">
        <f t="shared" si="126"/>
        <v>5300</v>
      </c>
      <c r="H130" s="14">
        <f t="shared" si="126"/>
        <v>5600</v>
      </c>
      <c r="I130" s="14">
        <f t="shared" si="126"/>
        <v>5900</v>
      </c>
      <c r="J130" s="14">
        <f t="shared" si="126"/>
        <v>6200</v>
      </c>
      <c r="K130" s="14">
        <f t="shared" si="126"/>
        <v>6500</v>
      </c>
      <c r="L130" s="14">
        <f t="shared" si="126"/>
        <v>6800</v>
      </c>
      <c r="M130" s="14">
        <f t="shared" si="126"/>
        <v>7100</v>
      </c>
      <c r="N130" s="14">
        <f t="shared" si="126"/>
        <v>7400</v>
      </c>
      <c r="O130" s="14">
        <f t="shared" si="126"/>
        <v>7700</v>
      </c>
      <c r="P130" s="14">
        <f t="shared" si="126"/>
        <v>8000</v>
      </c>
    </row>
    <row r="131" spans="1:16" ht="12.75">
      <c r="A131" s="6">
        <v>1</v>
      </c>
      <c r="B131" s="4" t="s">
        <v>60</v>
      </c>
      <c r="C131" s="78" t="s">
        <v>11</v>
      </c>
      <c r="D131" s="14">
        <f aca="true" t="shared" si="127" ref="D131:P131">D283+D435+D587</f>
        <v>5200</v>
      </c>
      <c r="E131" s="14">
        <f t="shared" si="127"/>
        <v>5500</v>
      </c>
      <c r="F131" s="14">
        <f t="shared" si="127"/>
        <v>5800</v>
      </c>
      <c r="G131" s="14">
        <f t="shared" si="127"/>
        <v>6100</v>
      </c>
      <c r="H131" s="14">
        <f t="shared" si="127"/>
        <v>6400</v>
      </c>
      <c r="I131" s="14">
        <f t="shared" si="127"/>
        <v>6700</v>
      </c>
      <c r="J131" s="14">
        <f t="shared" si="127"/>
        <v>7000</v>
      </c>
      <c r="K131" s="14">
        <f t="shared" si="127"/>
        <v>7300</v>
      </c>
      <c r="L131" s="14">
        <f t="shared" si="127"/>
        <v>7600</v>
      </c>
      <c r="M131" s="14">
        <f t="shared" si="127"/>
        <v>7900</v>
      </c>
      <c r="N131" s="14">
        <f t="shared" si="127"/>
        <v>8200</v>
      </c>
      <c r="O131" s="14">
        <f t="shared" si="127"/>
        <v>8500</v>
      </c>
      <c r="P131" s="14">
        <f t="shared" si="127"/>
        <v>8800</v>
      </c>
    </row>
    <row r="132" spans="1:16" ht="12.75">
      <c r="A132" s="6">
        <v>1</v>
      </c>
      <c r="B132" s="4" t="s">
        <v>61</v>
      </c>
      <c r="C132" s="78" t="s">
        <v>4</v>
      </c>
      <c r="D132" s="14">
        <f aca="true" t="shared" si="128" ref="D132:P132">D284+D436+D588</f>
        <v>4100</v>
      </c>
      <c r="E132" s="14">
        <f t="shared" si="128"/>
        <v>4400</v>
      </c>
      <c r="F132" s="14">
        <f t="shared" si="128"/>
        <v>4700</v>
      </c>
      <c r="G132" s="14">
        <f t="shared" si="128"/>
        <v>5000</v>
      </c>
      <c r="H132" s="14">
        <f t="shared" si="128"/>
        <v>5300</v>
      </c>
      <c r="I132" s="14">
        <f t="shared" si="128"/>
        <v>5600</v>
      </c>
      <c r="J132" s="14">
        <f t="shared" si="128"/>
        <v>5900</v>
      </c>
      <c r="K132" s="14">
        <f t="shared" si="128"/>
        <v>6200</v>
      </c>
      <c r="L132" s="14">
        <f t="shared" si="128"/>
        <v>6500</v>
      </c>
      <c r="M132" s="14">
        <f t="shared" si="128"/>
        <v>6800</v>
      </c>
      <c r="N132" s="14">
        <f t="shared" si="128"/>
        <v>7100</v>
      </c>
      <c r="O132" s="14">
        <f t="shared" si="128"/>
        <v>7400</v>
      </c>
      <c r="P132" s="14">
        <f t="shared" si="128"/>
        <v>7700</v>
      </c>
    </row>
    <row r="133" spans="1:16" ht="12.75">
      <c r="A133" s="6">
        <v>1</v>
      </c>
      <c r="B133" s="4" t="s">
        <v>61</v>
      </c>
      <c r="C133" s="78" t="s">
        <v>5</v>
      </c>
      <c r="D133" s="14">
        <f aca="true" t="shared" si="129" ref="D133:P133">D285+D437+D589</f>
        <v>4200</v>
      </c>
      <c r="E133" s="14">
        <f t="shared" si="129"/>
        <v>4500</v>
      </c>
      <c r="F133" s="14">
        <f t="shared" si="129"/>
        <v>4800</v>
      </c>
      <c r="G133" s="14">
        <f t="shared" si="129"/>
        <v>5100</v>
      </c>
      <c r="H133" s="14">
        <f t="shared" si="129"/>
        <v>5400</v>
      </c>
      <c r="I133" s="14">
        <f t="shared" si="129"/>
        <v>5700</v>
      </c>
      <c r="J133" s="14">
        <f t="shared" si="129"/>
        <v>6000</v>
      </c>
      <c r="K133" s="14">
        <f t="shared" si="129"/>
        <v>6300</v>
      </c>
      <c r="L133" s="14">
        <f t="shared" si="129"/>
        <v>6600</v>
      </c>
      <c r="M133" s="14">
        <f t="shared" si="129"/>
        <v>6900</v>
      </c>
      <c r="N133" s="14">
        <f t="shared" si="129"/>
        <v>7200</v>
      </c>
      <c r="O133" s="14">
        <f t="shared" si="129"/>
        <v>7500</v>
      </c>
      <c r="P133" s="14">
        <f t="shared" si="129"/>
        <v>7800</v>
      </c>
    </row>
    <row r="134" spans="1:16" ht="12.75">
      <c r="A134" s="6">
        <v>1</v>
      </c>
      <c r="B134" s="4" t="s">
        <v>61</v>
      </c>
      <c r="C134" s="78" t="s">
        <v>6</v>
      </c>
      <c r="D134" s="14">
        <f aca="true" t="shared" si="130" ref="D134:P134">D286+D438+D590</f>
        <v>4900</v>
      </c>
      <c r="E134" s="14">
        <f t="shared" si="130"/>
        <v>5200</v>
      </c>
      <c r="F134" s="14">
        <f t="shared" si="130"/>
        <v>5500</v>
      </c>
      <c r="G134" s="14">
        <f t="shared" si="130"/>
        <v>5800</v>
      </c>
      <c r="H134" s="14">
        <f t="shared" si="130"/>
        <v>6100</v>
      </c>
      <c r="I134" s="14">
        <f t="shared" si="130"/>
        <v>6400</v>
      </c>
      <c r="J134" s="14">
        <f t="shared" si="130"/>
        <v>6700</v>
      </c>
      <c r="K134" s="14">
        <f t="shared" si="130"/>
        <v>7000</v>
      </c>
      <c r="L134" s="14">
        <f t="shared" si="130"/>
        <v>7300</v>
      </c>
      <c r="M134" s="14">
        <f t="shared" si="130"/>
        <v>7600</v>
      </c>
      <c r="N134" s="14">
        <f t="shared" si="130"/>
        <v>7900</v>
      </c>
      <c r="O134" s="14">
        <f t="shared" si="130"/>
        <v>8200</v>
      </c>
      <c r="P134" s="14">
        <f t="shared" si="130"/>
        <v>8500</v>
      </c>
    </row>
    <row r="135" spans="1:16" ht="12.75">
      <c r="A135" s="6">
        <v>1</v>
      </c>
      <c r="B135" s="4" t="s">
        <v>61</v>
      </c>
      <c r="C135" s="78" t="s">
        <v>7</v>
      </c>
      <c r="D135" s="14">
        <f aca="true" t="shared" si="131" ref="D135:P135">D287+D439+D591</f>
        <v>5200</v>
      </c>
      <c r="E135" s="14">
        <f t="shared" si="131"/>
        <v>5500</v>
      </c>
      <c r="F135" s="14">
        <f t="shared" si="131"/>
        <v>5800</v>
      </c>
      <c r="G135" s="14">
        <f t="shared" si="131"/>
        <v>6100</v>
      </c>
      <c r="H135" s="14">
        <f t="shared" si="131"/>
        <v>6400</v>
      </c>
      <c r="I135" s="14">
        <f t="shared" si="131"/>
        <v>6700</v>
      </c>
      <c r="J135" s="14">
        <f t="shared" si="131"/>
        <v>7000</v>
      </c>
      <c r="K135" s="14">
        <f t="shared" si="131"/>
        <v>7300</v>
      </c>
      <c r="L135" s="14">
        <f t="shared" si="131"/>
        <v>7600</v>
      </c>
      <c r="M135" s="14">
        <f t="shared" si="131"/>
        <v>7900</v>
      </c>
      <c r="N135" s="14">
        <f t="shared" si="131"/>
        <v>8200</v>
      </c>
      <c r="O135" s="14">
        <f t="shared" si="131"/>
        <v>8500</v>
      </c>
      <c r="P135" s="14">
        <f t="shared" si="131"/>
        <v>8800</v>
      </c>
    </row>
    <row r="136" spans="1:16" ht="12.75">
      <c r="A136" s="6">
        <v>1</v>
      </c>
      <c r="B136" s="4" t="s">
        <v>61</v>
      </c>
      <c r="C136" s="78" t="s">
        <v>8</v>
      </c>
      <c r="D136" s="14">
        <f aca="true" t="shared" si="132" ref="D136:P136">D288+D440+D592</f>
        <v>4600</v>
      </c>
      <c r="E136" s="14">
        <f t="shared" si="132"/>
        <v>4900</v>
      </c>
      <c r="F136" s="14">
        <f t="shared" si="132"/>
        <v>5200</v>
      </c>
      <c r="G136" s="14">
        <f t="shared" si="132"/>
        <v>5500</v>
      </c>
      <c r="H136" s="14">
        <f t="shared" si="132"/>
        <v>5800</v>
      </c>
      <c r="I136" s="14">
        <f t="shared" si="132"/>
        <v>6100</v>
      </c>
      <c r="J136" s="14">
        <f t="shared" si="132"/>
        <v>6400</v>
      </c>
      <c r="K136" s="14">
        <f t="shared" si="132"/>
        <v>6700</v>
      </c>
      <c r="L136" s="14">
        <f t="shared" si="132"/>
        <v>7000</v>
      </c>
      <c r="M136" s="14">
        <f t="shared" si="132"/>
        <v>7300</v>
      </c>
      <c r="N136" s="14">
        <f t="shared" si="132"/>
        <v>7600</v>
      </c>
      <c r="O136" s="14">
        <f t="shared" si="132"/>
        <v>7900</v>
      </c>
      <c r="P136" s="14">
        <f t="shared" si="132"/>
        <v>8200</v>
      </c>
    </row>
    <row r="137" spans="1:16" ht="12.75">
      <c r="A137" s="6">
        <v>1</v>
      </c>
      <c r="B137" s="4" t="s">
        <v>61</v>
      </c>
      <c r="C137" s="78" t="s">
        <v>9</v>
      </c>
      <c r="D137" s="14">
        <f aca="true" t="shared" si="133" ref="D137:P137">D289+D441+D593</f>
        <v>4400</v>
      </c>
      <c r="E137" s="14">
        <f t="shared" si="133"/>
        <v>4700</v>
      </c>
      <c r="F137" s="14">
        <f t="shared" si="133"/>
        <v>5000</v>
      </c>
      <c r="G137" s="14">
        <f t="shared" si="133"/>
        <v>5300</v>
      </c>
      <c r="H137" s="14">
        <f t="shared" si="133"/>
        <v>5600</v>
      </c>
      <c r="I137" s="14">
        <f t="shared" si="133"/>
        <v>5900</v>
      </c>
      <c r="J137" s="14">
        <f t="shared" si="133"/>
        <v>6200</v>
      </c>
      <c r="K137" s="14">
        <f t="shared" si="133"/>
        <v>6500</v>
      </c>
      <c r="L137" s="14">
        <f t="shared" si="133"/>
        <v>6800</v>
      </c>
      <c r="M137" s="14">
        <f t="shared" si="133"/>
        <v>7100</v>
      </c>
      <c r="N137" s="14">
        <f t="shared" si="133"/>
        <v>7400</v>
      </c>
      <c r="O137" s="14">
        <f t="shared" si="133"/>
        <v>7700</v>
      </c>
      <c r="P137" s="14">
        <f t="shared" si="133"/>
        <v>8000</v>
      </c>
    </row>
    <row r="138" spans="1:16" ht="12.75">
      <c r="A138" s="6">
        <v>1</v>
      </c>
      <c r="B138" s="4" t="s">
        <v>61</v>
      </c>
      <c r="C138" s="78" t="s">
        <v>10</v>
      </c>
      <c r="D138" s="14">
        <f aca="true" t="shared" si="134" ref="D138:P138">D290+D442+D594</f>
        <v>5200</v>
      </c>
      <c r="E138" s="14">
        <f t="shared" si="134"/>
        <v>5500</v>
      </c>
      <c r="F138" s="14">
        <f t="shared" si="134"/>
        <v>5800</v>
      </c>
      <c r="G138" s="14">
        <f t="shared" si="134"/>
        <v>6100</v>
      </c>
      <c r="H138" s="14">
        <f t="shared" si="134"/>
        <v>6400</v>
      </c>
      <c r="I138" s="14">
        <f t="shared" si="134"/>
        <v>6700</v>
      </c>
      <c r="J138" s="14">
        <f t="shared" si="134"/>
        <v>7000</v>
      </c>
      <c r="K138" s="14">
        <f t="shared" si="134"/>
        <v>7300</v>
      </c>
      <c r="L138" s="14">
        <f t="shared" si="134"/>
        <v>7600</v>
      </c>
      <c r="M138" s="14">
        <f t="shared" si="134"/>
        <v>7900</v>
      </c>
      <c r="N138" s="14">
        <f t="shared" si="134"/>
        <v>8200</v>
      </c>
      <c r="O138" s="14">
        <f t="shared" si="134"/>
        <v>8500</v>
      </c>
      <c r="P138" s="14">
        <f t="shared" si="134"/>
        <v>8800</v>
      </c>
    </row>
    <row r="139" spans="1:16" ht="12.75">
      <c r="A139" s="6">
        <v>1</v>
      </c>
      <c r="B139" s="4" t="s">
        <v>61</v>
      </c>
      <c r="C139" s="78" t="s">
        <v>11</v>
      </c>
      <c r="D139" s="14">
        <f aca="true" t="shared" si="135" ref="D139:P139">D291+D443+D595</f>
        <v>4600</v>
      </c>
      <c r="E139" s="14">
        <f t="shared" si="135"/>
        <v>4900</v>
      </c>
      <c r="F139" s="14">
        <f t="shared" si="135"/>
        <v>5200</v>
      </c>
      <c r="G139" s="14">
        <f t="shared" si="135"/>
        <v>5500</v>
      </c>
      <c r="H139" s="14">
        <f t="shared" si="135"/>
        <v>5800</v>
      </c>
      <c r="I139" s="14">
        <f t="shared" si="135"/>
        <v>6100</v>
      </c>
      <c r="J139" s="14">
        <f t="shared" si="135"/>
        <v>6400</v>
      </c>
      <c r="K139" s="14">
        <f t="shared" si="135"/>
        <v>6700</v>
      </c>
      <c r="L139" s="14">
        <f t="shared" si="135"/>
        <v>7000</v>
      </c>
      <c r="M139" s="14">
        <f t="shared" si="135"/>
        <v>7300</v>
      </c>
      <c r="N139" s="14">
        <f t="shared" si="135"/>
        <v>7600</v>
      </c>
      <c r="O139" s="14">
        <f t="shared" si="135"/>
        <v>7900</v>
      </c>
      <c r="P139" s="14">
        <f t="shared" si="135"/>
        <v>8200</v>
      </c>
    </row>
    <row r="140" spans="1:16" ht="12.75">
      <c r="A140" s="6">
        <v>1</v>
      </c>
      <c r="B140" s="4" t="s">
        <v>62</v>
      </c>
      <c r="C140" s="78" t="s">
        <v>4</v>
      </c>
      <c r="D140" s="14">
        <f aca="true" t="shared" si="136" ref="D140:P140">D292+D444+D596</f>
        <v>4200</v>
      </c>
      <c r="E140" s="14">
        <f t="shared" si="136"/>
        <v>4500</v>
      </c>
      <c r="F140" s="14">
        <f t="shared" si="136"/>
        <v>4800</v>
      </c>
      <c r="G140" s="14">
        <f t="shared" si="136"/>
        <v>5100</v>
      </c>
      <c r="H140" s="14">
        <f t="shared" si="136"/>
        <v>5400</v>
      </c>
      <c r="I140" s="14">
        <f t="shared" si="136"/>
        <v>5700</v>
      </c>
      <c r="J140" s="14">
        <f t="shared" si="136"/>
        <v>6000</v>
      </c>
      <c r="K140" s="14">
        <f t="shared" si="136"/>
        <v>6300</v>
      </c>
      <c r="L140" s="14">
        <f t="shared" si="136"/>
        <v>6600</v>
      </c>
      <c r="M140" s="14">
        <f t="shared" si="136"/>
        <v>6900</v>
      </c>
      <c r="N140" s="14">
        <f t="shared" si="136"/>
        <v>7200</v>
      </c>
      <c r="O140" s="14">
        <f t="shared" si="136"/>
        <v>7500</v>
      </c>
      <c r="P140" s="14">
        <f t="shared" si="136"/>
        <v>7800</v>
      </c>
    </row>
    <row r="141" spans="1:16" ht="12.75">
      <c r="A141" s="6">
        <v>1</v>
      </c>
      <c r="B141" s="4" t="s">
        <v>62</v>
      </c>
      <c r="C141" s="78" t="s">
        <v>5</v>
      </c>
      <c r="D141" s="14">
        <f aca="true" t="shared" si="137" ref="D141:P141">D293+D445+D597</f>
        <v>4900</v>
      </c>
      <c r="E141" s="14">
        <f t="shared" si="137"/>
        <v>5200</v>
      </c>
      <c r="F141" s="14">
        <f t="shared" si="137"/>
        <v>5500</v>
      </c>
      <c r="G141" s="14">
        <f t="shared" si="137"/>
        <v>5800</v>
      </c>
      <c r="H141" s="14">
        <f t="shared" si="137"/>
        <v>6100</v>
      </c>
      <c r="I141" s="14">
        <f t="shared" si="137"/>
        <v>6400</v>
      </c>
      <c r="J141" s="14">
        <f t="shared" si="137"/>
        <v>6700</v>
      </c>
      <c r="K141" s="14">
        <f t="shared" si="137"/>
        <v>7000</v>
      </c>
      <c r="L141" s="14">
        <f t="shared" si="137"/>
        <v>7300</v>
      </c>
      <c r="M141" s="14">
        <f t="shared" si="137"/>
        <v>7600</v>
      </c>
      <c r="N141" s="14">
        <f t="shared" si="137"/>
        <v>7900</v>
      </c>
      <c r="O141" s="14">
        <f t="shared" si="137"/>
        <v>8200</v>
      </c>
      <c r="P141" s="14">
        <f t="shared" si="137"/>
        <v>8500</v>
      </c>
    </row>
    <row r="142" spans="1:16" ht="12.75">
      <c r="A142" s="6">
        <v>1</v>
      </c>
      <c r="B142" s="4" t="s">
        <v>62</v>
      </c>
      <c r="C142" s="78" t="s">
        <v>6</v>
      </c>
      <c r="D142" s="14">
        <f aca="true" t="shared" si="138" ref="D142:P142">D294+D446+D598</f>
        <v>5200</v>
      </c>
      <c r="E142" s="14">
        <f t="shared" si="138"/>
        <v>5500</v>
      </c>
      <c r="F142" s="14">
        <f t="shared" si="138"/>
        <v>5800</v>
      </c>
      <c r="G142" s="14">
        <f t="shared" si="138"/>
        <v>6100</v>
      </c>
      <c r="H142" s="14">
        <f t="shared" si="138"/>
        <v>6400</v>
      </c>
      <c r="I142" s="14">
        <f t="shared" si="138"/>
        <v>6700</v>
      </c>
      <c r="J142" s="14">
        <f t="shared" si="138"/>
        <v>7000</v>
      </c>
      <c r="K142" s="14">
        <f t="shared" si="138"/>
        <v>7300</v>
      </c>
      <c r="L142" s="14">
        <f t="shared" si="138"/>
        <v>7600</v>
      </c>
      <c r="M142" s="14">
        <f t="shared" si="138"/>
        <v>7900</v>
      </c>
      <c r="N142" s="14">
        <f t="shared" si="138"/>
        <v>8200</v>
      </c>
      <c r="O142" s="14">
        <f t="shared" si="138"/>
        <v>8500</v>
      </c>
      <c r="P142" s="14">
        <f t="shared" si="138"/>
        <v>8800</v>
      </c>
    </row>
    <row r="143" spans="1:16" ht="12.75">
      <c r="A143" s="6">
        <v>1</v>
      </c>
      <c r="B143" s="4" t="s">
        <v>62</v>
      </c>
      <c r="C143" s="78" t="s">
        <v>7</v>
      </c>
      <c r="D143" s="14">
        <f aca="true" t="shared" si="139" ref="D143:P143">D295+D447+D599</f>
        <v>4600</v>
      </c>
      <c r="E143" s="14">
        <f t="shared" si="139"/>
        <v>4900</v>
      </c>
      <c r="F143" s="14">
        <f t="shared" si="139"/>
        <v>5200</v>
      </c>
      <c r="G143" s="14">
        <f t="shared" si="139"/>
        <v>5500</v>
      </c>
      <c r="H143" s="14">
        <f t="shared" si="139"/>
        <v>5800</v>
      </c>
      <c r="I143" s="14">
        <f t="shared" si="139"/>
        <v>6100</v>
      </c>
      <c r="J143" s="14">
        <f t="shared" si="139"/>
        <v>6400</v>
      </c>
      <c r="K143" s="14">
        <f t="shared" si="139"/>
        <v>6700</v>
      </c>
      <c r="L143" s="14">
        <f t="shared" si="139"/>
        <v>7000</v>
      </c>
      <c r="M143" s="14">
        <f t="shared" si="139"/>
        <v>7300</v>
      </c>
      <c r="N143" s="14">
        <f t="shared" si="139"/>
        <v>7600</v>
      </c>
      <c r="O143" s="14">
        <f t="shared" si="139"/>
        <v>7900</v>
      </c>
      <c r="P143" s="14">
        <f t="shared" si="139"/>
        <v>8200</v>
      </c>
    </row>
    <row r="144" spans="1:16" ht="12.75">
      <c r="A144" s="6">
        <v>1</v>
      </c>
      <c r="B144" s="4" t="s">
        <v>62</v>
      </c>
      <c r="C144" s="78" t="s">
        <v>8</v>
      </c>
      <c r="D144" s="14">
        <f aca="true" t="shared" si="140" ref="D144:P144">D296+D448+D600</f>
        <v>4400</v>
      </c>
      <c r="E144" s="14">
        <f t="shared" si="140"/>
        <v>4700</v>
      </c>
      <c r="F144" s="14">
        <f t="shared" si="140"/>
        <v>5000</v>
      </c>
      <c r="G144" s="14">
        <f t="shared" si="140"/>
        <v>5300</v>
      </c>
      <c r="H144" s="14">
        <f t="shared" si="140"/>
        <v>5600</v>
      </c>
      <c r="I144" s="14">
        <f t="shared" si="140"/>
        <v>5900</v>
      </c>
      <c r="J144" s="14">
        <f t="shared" si="140"/>
        <v>6200</v>
      </c>
      <c r="K144" s="14">
        <f t="shared" si="140"/>
        <v>6500</v>
      </c>
      <c r="L144" s="14">
        <f t="shared" si="140"/>
        <v>6800</v>
      </c>
      <c r="M144" s="14">
        <f t="shared" si="140"/>
        <v>7100</v>
      </c>
      <c r="N144" s="14">
        <f t="shared" si="140"/>
        <v>7400</v>
      </c>
      <c r="O144" s="14">
        <f t="shared" si="140"/>
        <v>7700</v>
      </c>
      <c r="P144" s="14">
        <f t="shared" si="140"/>
        <v>8000</v>
      </c>
    </row>
    <row r="145" spans="1:16" ht="12.75">
      <c r="A145" s="6">
        <v>1</v>
      </c>
      <c r="B145" s="4" t="s">
        <v>62</v>
      </c>
      <c r="C145" s="78" t="s">
        <v>9</v>
      </c>
      <c r="D145" s="14">
        <f aca="true" t="shared" si="141" ref="D145:P145">D297+D449+D601</f>
        <v>5200</v>
      </c>
      <c r="E145" s="14">
        <f t="shared" si="141"/>
        <v>5500</v>
      </c>
      <c r="F145" s="14">
        <f t="shared" si="141"/>
        <v>5800</v>
      </c>
      <c r="G145" s="14">
        <f t="shared" si="141"/>
        <v>6100</v>
      </c>
      <c r="H145" s="14">
        <f t="shared" si="141"/>
        <v>6400</v>
      </c>
      <c r="I145" s="14">
        <f t="shared" si="141"/>
        <v>6700</v>
      </c>
      <c r="J145" s="14">
        <f t="shared" si="141"/>
        <v>7000</v>
      </c>
      <c r="K145" s="14">
        <f t="shared" si="141"/>
        <v>7300</v>
      </c>
      <c r="L145" s="14">
        <f t="shared" si="141"/>
        <v>7600</v>
      </c>
      <c r="M145" s="14">
        <f t="shared" si="141"/>
        <v>7900</v>
      </c>
      <c r="N145" s="14">
        <f t="shared" si="141"/>
        <v>8200</v>
      </c>
      <c r="O145" s="14">
        <f t="shared" si="141"/>
        <v>8500</v>
      </c>
      <c r="P145" s="14">
        <f t="shared" si="141"/>
        <v>8800</v>
      </c>
    </row>
    <row r="146" spans="1:16" ht="12.75">
      <c r="A146" s="6">
        <v>1</v>
      </c>
      <c r="B146" s="4" t="s">
        <v>62</v>
      </c>
      <c r="C146" s="78" t="s">
        <v>10</v>
      </c>
      <c r="D146" s="14">
        <f aca="true" t="shared" si="142" ref="D146:P146">D298+D450+D602</f>
        <v>4600</v>
      </c>
      <c r="E146" s="14">
        <f t="shared" si="142"/>
        <v>4900</v>
      </c>
      <c r="F146" s="14">
        <f t="shared" si="142"/>
        <v>5200</v>
      </c>
      <c r="G146" s="14">
        <f t="shared" si="142"/>
        <v>5500</v>
      </c>
      <c r="H146" s="14">
        <f t="shared" si="142"/>
        <v>5800</v>
      </c>
      <c r="I146" s="14">
        <f t="shared" si="142"/>
        <v>6100</v>
      </c>
      <c r="J146" s="14">
        <f t="shared" si="142"/>
        <v>6400</v>
      </c>
      <c r="K146" s="14">
        <f t="shared" si="142"/>
        <v>6700</v>
      </c>
      <c r="L146" s="14">
        <f t="shared" si="142"/>
        <v>7000</v>
      </c>
      <c r="M146" s="14">
        <f t="shared" si="142"/>
        <v>7300</v>
      </c>
      <c r="N146" s="14">
        <f t="shared" si="142"/>
        <v>7600</v>
      </c>
      <c r="O146" s="14">
        <f t="shared" si="142"/>
        <v>7900</v>
      </c>
      <c r="P146" s="14">
        <f t="shared" si="142"/>
        <v>8200</v>
      </c>
    </row>
    <row r="147" spans="1:16" ht="12.75">
      <c r="A147" s="6">
        <v>1</v>
      </c>
      <c r="B147" s="4" t="s">
        <v>62</v>
      </c>
      <c r="C147" s="78" t="s">
        <v>11</v>
      </c>
      <c r="D147" s="14">
        <f aca="true" t="shared" si="143" ref="D147:P147">D299+D451+D603</f>
        <v>5200</v>
      </c>
      <c r="E147" s="14">
        <f t="shared" si="143"/>
        <v>5500</v>
      </c>
      <c r="F147" s="14">
        <f t="shared" si="143"/>
        <v>5800</v>
      </c>
      <c r="G147" s="14">
        <f t="shared" si="143"/>
        <v>6100</v>
      </c>
      <c r="H147" s="14">
        <f t="shared" si="143"/>
        <v>6400</v>
      </c>
      <c r="I147" s="14">
        <f t="shared" si="143"/>
        <v>6700</v>
      </c>
      <c r="J147" s="14">
        <f t="shared" si="143"/>
        <v>7000</v>
      </c>
      <c r="K147" s="14">
        <f t="shared" si="143"/>
        <v>7300</v>
      </c>
      <c r="L147" s="14">
        <f t="shared" si="143"/>
        <v>7600</v>
      </c>
      <c r="M147" s="14">
        <f t="shared" si="143"/>
        <v>7900</v>
      </c>
      <c r="N147" s="14">
        <f t="shared" si="143"/>
        <v>8200</v>
      </c>
      <c r="O147" s="14">
        <f t="shared" si="143"/>
        <v>8500</v>
      </c>
      <c r="P147" s="14">
        <f t="shared" si="143"/>
        <v>8800</v>
      </c>
    </row>
    <row r="148" spans="1:16" ht="12.75">
      <c r="A148" s="6">
        <v>1</v>
      </c>
      <c r="B148" s="4" t="s">
        <v>63</v>
      </c>
      <c r="C148" s="78" t="s">
        <v>4</v>
      </c>
      <c r="D148" s="14">
        <f aca="true" t="shared" si="144" ref="D148:P148">D300+D452+D604</f>
        <v>4900</v>
      </c>
      <c r="E148" s="14">
        <f t="shared" si="144"/>
        <v>5200</v>
      </c>
      <c r="F148" s="14">
        <f t="shared" si="144"/>
        <v>5500</v>
      </c>
      <c r="G148" s="14">
        <f t="shared" si="144"/>
        <v>5800</v>
      </c>
      <c r="H148" s="14">
        <f t="shared" si="144"/>
        <v>6100</v>
      </c>
      <c r="I148" s="14">
        <f t="shared" si="144"/>
        <v>6400</v>
      </c>
      <c r="J148" s="14">
        <f t="shared" si="144"/>
        <v>6700</v>
      </c>
      <c r="K148" s="14">
        <f t="shared" si="144"/>
        <v>7000</v>
      </c>
      <c r="L148" s="14">
        <f t="shared" si="144"/>
        <v>7300</v>
      </c>
      <c r="M148" s="14">
        <f t="shared" si="144"/>
        <v>7600</v>
      </c>
      <c r="N148" s="14">
        <f t="shared" si="144"/>
        <v>7900</v>
      </c>
      <c r="O148" s="14">
        <f t="shared" si="144"/>
        <v>8200</v>
      </c>
      <c r="P148" s="14">
        <f t="shared" si="144"/>
        <v>8500</v>
      </c>
    </row>
    <row r="149" spans="1:16" ht="12.75">
      <c r="A149" s="6">
        <v>1</v>
      </c>
      <c r="B149" s="4" t="s">
        <v>63</v>
      </c>
      <c r="C149" s="78" t="s">
        <v>5</v>
      </c>
      <c r="D149" s="14">
        <f aca="true" t="shared" si="145" ref="D149:P149">D301+D453+D605</f>
        <v>5200</v>
      </c>
      <c r="E149" s="14">
        <f t="shared" si="145"/>
        <v>5500</v>
      </c>
      <c r="F149" s="14">
        <f t="shared" si="145"/>
        <v>5800</v>
      </c>
      <c r="G149" s="14">
        <f t="shared" si="145"/>
        <v>6100</v>
      </c>
      <c r="H149" s="14">
        <f t="shared" si="145"/>
        <v>6400</v>
      </c>
      <c r="I149" s="14">
        <f t="shared" si="145"/>
        <v>6700</v>
      </c>
      <c r="J149" s="14">
        <f t="shared" si="145"/>
        <v>7000</v>
      </c>
      <c r="K149" s="14">
        <f t="shared" si="145"/>
        <v>7300</v>
      </c>
      <c r="L149" s="14">
        <f t="shared" si="145"/>
        <v>7600</v>
      </c>
      <c r="M149" s="14">
        <f t="shared" si="145"/>
        <v>7900</v>
      </c>
      <c r="N149" s="14">
        <f t="shared" si="145"/>
        <v>8200</v>
      </c>
      <c r="O149" s="14">
        <f t="shared" si="145"/>
        <v>8500</v>
      </c>
      <c r="P149" s="14">
        <f t="shared" si="145"/>
        <v>8800</v>
      </c>
    </row>
    <row r="150" spans="1:16" ht="12.75">
      <c r="A150" s="6">
        <v>1</v>
      </c>
      <c r="B150" s="4" t="s">
        <v>63</v>
      </c>
      <c r="C150" s="78" t="s">
        <v>6</v>
      </c>
      <c r="D150" s="14">
        <f aca="true" t="shared" si="146" ref="D150:P150">D302+D454+D606</f>
        <v>4600</v>
      </c>
      <c r="E150" s="14">
        <f t="shared" si="146"/>
        <v>4900</v>
      </c>
      <c r="F150" s="14">
        <f t="shared" si="146"/>
        <v>5200</v>
      </c>
      <c r="G150" s="14">
        <f t="shared" si="146"/>
        <v>5500</v>
      </c>
      <c r="H150" s="14">
        <f t="shared" si="146"/>
        <v>5800</v>
      </c>
      <c r="I150" s="14">
        <f t="shared" si="146"/>
        <v>6100</v>
      </c>
      <c r="J150" s="14">
        <f t="shared" si="146"/>
        <v>6400</v>
      </c>
      <c r="K150" s="14">
        <f t="shared" si="146"/>
        <v>6700</v>
      </c>
      <c r="L150" s="14">
        <f t="shared" si="146"/>
        <v>7000</v>
      </c>
      <c r="M150" s="14">
        <f t="shared" si="146"/>
        <v>7300</v>
      </c>
      <c r="N150" s="14">
        <f t="shared" si="146"/>
        <v>7600</v>
      </c>
      <c r="O150" s="14">
        <f t="shared" si="146"/>
        <v>7900</v>
      </c>
      <c r="P150" s="14">
        <f t="shared" si="146"/>
        <v>8200</v>
      </c>
    </row>
    <row r="151" spans="1:16" ht="12.75">
      <c r="A151" s="6">
        <v>1</v>
      </c>
      <c r="B151" s="4" t="s">
        <v>63</v>
      </c>
      <c r="C151" s="78" t="s">
        <v>7</v>
      </c>
      <c r="D151" s="14">
        <f aca="true" t="shared" si="147" ref="D151:P151">D303+D455+D607</f>
        <v>4400</v>
      </c>
      <c r="E151" s="14">
        <f t="shared" si="147"/>
        <v>4700</v>
      </c>
      <c r="F151" s="14">
        <f t="shared" si="147"/>
        <v>5000</v>
      </c>
      <c r="G151" s="14">
        <f t="shared" si="147"/>
        <v>5300</v>
      </c>
      <c r="H151" s="14">
        <f t="shared" si="147"/>
        <v>5600</v>
      </c>
      <c r="I151" s="14">
        <f t="shared" si="147"/>
        <v>5900</v>
      </c>
      <c r="J151" s="14">
        <f t="shared" si="147"/>
        <v>6200</v>
      </c>
      <c r="K151" s="14">
        <f t="shared" si="147"/>
        <v>6500</v>
      </c>
      <c r="L151" s="14">
        <f t="shared" si="147"/>
        <v>6800</v>
      </c>
      <c r="M151" s="14">
        <f t="shared" si="147"/>
        <v>7100</v>
      </c>
      <c r="N151" s="14">
        <f t="shared" si="147"/>
        <v>7400</v>
      </c>
      <c r="O151" s="14">
        <f t="shared" si="147"/>
        <v>7700</v>
      </c>
      <c r="P151" s="14">
        <f t="shared" si="147"/>
        <v>8000</v>
      </c>
    </row>
    <row r="152" spans="1:16" ht="12.75">
      <c r="A152" s="6">
        <v>1</v>
      </c>
      <c r="B152" s="4" t="s">
        <v>63</v>
      </c>
      <c r="C152" s="78" t="s">
        <v>8</v>
      </c>
      <c r="D152" s="14">
        <f aca="true" t="shared" si="148" ref="D152:P152">D304+D456+D608</f>
        <v>5200</v>
      </c>
      <c r="E152" s="14">
        <f t="shared" si="148"/>
        <v>5500</v>
      </c>
      <c r="F152" s="14">
        <f t="shared" si="148"/>
        <v>5800</v>
      </c>
      <c r="G152" s="14">
        <f t="shared" si="148"/>
        <v>6100</v>
      </c>
      <c r="H152" s="14">
        <f t="shared" si="148"/>
        <v>6400</v>
      </c>
      <c r="I152" s="14">
        <f t="shared" si="148"/>
        <v>6700</v>
      </c>
      <c r="J152" s="14">
        <f t="shared" si="148"/>
        <v>7000</v>
      </c>
      <c r="K152" s="14">
        <f t="shared" si="148"/>
        <v>7300</v>
      </c>
      <c r="L152" s="14">
        <f t="shared" si="148"/>
        <v>7600</v>
      </c>
      <c r="M152" s="14">
        <f t="shared" si="148"/>
        <v>7900</v>
      </c>
      <c r="N152" s="14">
        <f t="shared" si="148"/>
        <v>8200</v>
      </c>
      <c r="O152" s="14">
        <f t="shared" si="148"/>
        <v>8500</v>
      </c>
      <c r="P152" s="14">
        <f t="shared" si="148"/>
        <v>8800</v>
      </c>
    </row>
    <row r="153" spans="1:16" ht="12.75">
      <c r="A153" s="6">
        <v>1</v>
      </c>
      <c r="B153" s="4" t="s">
        <v>63</v>
      </c>
      <c r="C153" s="78" t="s">
        <v>9</v>
      </c>
      <c r="D153" s="14">
        <f aca="true" t="shared" si="149" ref="D153:P153">D305+D457+D609</f>
        <v>4600</v>
      </c>
      <c r="E153" s="14">
        <f t="shared" si="149"/>
        <v>4900</v>
      </c>
      <c r="F153" s="14">
        <f t="shared" si="149"/>
        <v>5200</v>
      </c>
      <c r="G153" s="14">
        <f t="shared" si="149"/>
        <v>5500</v>
      </c>
      <c r="H153" s="14">
        <f t="shared" si="149"/>
        <v>5800</v>
      </c>
      <c r="I153" s="14">
        <f t="shared" si="149"/>
        <v>6100</v>
      </c>
      <c r="J153" s="14">
        <f t="shared" si="149"/>
        <v>6400</v>
      </c>
      <c r="K153" s="14">
        <f t="shared" si="149"/>
        <v>6700</v>
      </c>
      <c r="L153" s="14">
        <f t="shared" si="149"/>
        <v>7000</v>
      </c>
      <c r="M153" s="14">
        <f t="shared" si="149"/>
        <v>7300</v>
      </c>
      <c r="N153" s="14">
        <f t="shared" si="149"/>
        <v>7600</v>
      </c>
      <c r="O153" s="14">
        <f t="shared" si="149"/>
        <v>7900</v>
      </c>
      <c r="P153" s="14">
        <f t="shared" si="149"/>
        <v>8200</v>
      </c>
    </row>
    <row r="154" spans="1:16" ht="12.75">
      <c r="A154" s="6">
        <v>1</v>
      </c>
      <c r="B154" s="4" t="s">
        <v>63</v>
      </c>
      <c r="C154" s="78" t="s">
        <v>10</v>
      </c>
      <c r="D154" s="14">
        <f aca="true" t="shared" si="150" ref="D154:P154">D306+D458+D610</f>
        <v>5200</v>
      </c>
      <c r="E154" s="14">
        <f t="shared" si="150"/>
        <v>5500</v>
      </c>
      <c r="F154" s="14">
        <f t="shared" si="150"/>
        <v>5800</v>
      </c>
      <c r="G154" s="14">
        <f t="shared" si="150"/>
        <v>6100</v>
      </c>
      <c r="H154" s="14">
        <f t="shared" si="150"/>
        <v>6400</v>
      </c>
      <c r="I154" s="14">
        <f t="shared" si="150"/>
        <v>6700</v>
      </c>
      <c r="J154" s="14">
        <f t="shared" si="150"/>
        <v>7000</v>
      </c>
      <c r="K154" s="14">
        <f t="shared" si="150"/>
        <v>7300</v>
      </c>
      <c r="L154" s="14">
        <f t="shared" si="150"/>
        <v>7600</v>
      </c>
      <c r="M154" s="14">
        <f t="shared" si="150"/>
        <v>7900</v>
      </c>
      <c r="N154" s="14">
        <f t="shared" si="150"/>
        <v>8200</v>
      </c>
      <c r="O154" s="14">
        <f t="shared" si="150"/>
        <v>8500</v>
      </c>
      <c r="P154" s="14">
        <f t="shared" si="150"/>
        <v>8800</v>
      </c>
    </row>
    <row r="155" spans="1:16" ht="12.75">
      <c r="A155" s="6">
        <v>1</v>
      </c>
      <c r="B155" s="4" t="s">
        <v>63</v>
      </c>
      <c r="C155" s="78" t="s">
        <v>11</v>
      </c>
      <c r="D155" s="14">
        <f aca="true" t="shared" si="151" ref="D155:P155">D307+D459+D611</f>
        <v>4400</v>
      </c>
      <c r="E155" s="14">
        <f t="shared" si="151"/>
        <v>4700</v>
      </c>
      <c r="F155" s="14">
        <f t="shared" si="151"/>
        <v>5000</v>
      </c>
      <c r="G155" s="14">
        <f t="shared" si="151"/>
        <v>5300</v>
      </c>
      <c r="H155" s="14">
        <f t="shared" si="151"/>
        <v>5600</v>
      </c>
      <c r="I155" s="14">
        <f t="shared" si="151"/>
        <v>5900</v>
      </c>
      <c r="J155" s="14">
        <f t="shared" si="151"/>
        <v>6200</v>
      </c>
      <c r="K155" s="14">
        <f t="shared" si="151"/>
        <v>6500</v>
      </c>
      <c r="L155" s="14">
        <f t="shared" si="151"/>
        <v>6800</v>
      </c>
      <c r="M155" s="14">
        <f t="shared" si="151"/>
        <v>7100</v>
      </c>
      <c r="N155" s="14">
        <f t="shared" si="151"/>
        <v>7400</v>
      </c>
      <c r="O155" s="14">
        <f t="shared" si="151"/>
        <v>7700</v>
      </c>
      <c r="P155" s="14">
        <f t="shared" si="151"/>
        <v>8000</v>
      </c>
    </row>
    <row r="156" spans="1:16" ht="12.75">
      <c r="A156" s="1">
        <v>2</v>
      </c>
      <c r="B156" s="4" t="s">
        <v>45</v>
      </c>
      <c r="C156" s="4" t="s">
        <v>4</v>
      </c>
      <c r="D156" s="14">
        <v>25</v>
      </c>
      <c r="E156" s="14">
        <f aca="true" t="shared" si="152" ref="E156:P156">D156+100</f>
        <v>125</v>
      </c>
      <c r="F156" s="14">
        <f t="shared" si="152"/>
        <v>225</v>
      </c>
      <c r="G156" s="14">
        <f t="shared" si="152"/>
        <v>325</v>
      </c>
      <c r="H156" s="14">
        <f t="shared" si="152"/>
        <v>425</v>
      </c>
      <c r="I156" s="14">
        <f t="shared" si="152"/>
        <v>525</v>
      </c>
      <c r="J156" s="14">
        <f t="shared" si="152"/>
        <v>625</v>
      </c>
      <c r="K156" s="14">
        <f t="shared" si="152"/>
        <v>725</v>
      </c>
      <c r="L156" s="14">
        <f t="shared" si="152"/>
        <v>825</v>
      </c>
      <c r="M156" s="14">
        <f t="shared" si="152"/>
        <v>925</v>
      </c>
      <c r="N156" s="14">
        <f t="shared" si="152"/>
        <v>1025</v>
      </c>
      <c r="O156" s="14">
        <f t="shared" si="152"/>
        <v>1125</v>
      </c>
      <c r="P156" s="14">
        <f t="shared" si="152"/>
        <v>1225</v>
      </c>
    </row>
    <row r="157" spans="1:16" ht="12.75">
      <c r="A157" s="1">
        <v>2</v>
      </c>
      <c r="B157" s="4" t="s">
        <v>45</v>
      </c>
      <c r="C157" s="4" t="s">
        <v>5</v>
      </c>
      <c r="D157" s="14">
        <v>50</v>
      </c>
      <c r="E157" s="14">
        <f aca="true" t="shared" si="153" ref="E157:P157">D157+100</f>
        <v>150</v>
      </c>
      <c r="F157" s="14">
        <f t="shared" si="153"/>
        <v>250</v>
      </c>
      <c r="G157" s="14">
        <f t="shared" si="153"/>
        <v>350</v>
      </c>
      <c r="H157" s="14">
        <f t="shared" si="153"/>
        <v>450</v>
      </c>
      <c r="I157" s="14">
        <f t="shared" si="153"/>
        <v>550</v>
      </c>
      <c r="J157" s="14">
        <f t="shared" si="153"/>
        <v>650</v>
      </c>
      <c r="K157" s="14">
        <f t="shared" si="153"/>
        <v>750</v>
      </c>
      <c r="L157" s="14">
        <f t="shared" si="153"/>
        <v>850</v>
      </c>
      <c r="M157" s="14">
        <f t="shared" si="153"/>
        <v>950</v>
      </c>
      <c r="N157" s="14">
        <f t="shared" si="153"/>
        <v>1050</v>
      </c>
      <c r="O157" s="14">
        <f t="shared" si="153"/>
        <v>1150</v>
      </c>
      <c r="P157" s="14">
        <f t="shared" si="153"/>
        <v>1250</v>
      </c>
    </row>
    <row r="158" spans="1:16" ht="12.75">
      <c r="A158" s="1">
        <v>2</v>
      </c>
      <c r="B158" s="4" t="s">
        <v>45</v>
      </c>
      <c r="C158" s="4" t="s">
        <v>6</v>
      </c>
      <c r="D158" s="14">
        <v>75</v>
      </c>
      <c r="E158" s="14">
        <f aca="true" t="shared" si="154" ref="E158:P158">D158+100</f>
        <v>175</v>
      </c>
      <c r="F158" s="14">
        <f t="shared" si="154"/>
        <v>275</v>
      </c>
      <c r="G158" s="14">
        <f t="shared" si="154"/>
        <v>375</v>
      </c>
      <c r="H158" s="14">
        <f t="shared" si="154"/>
        <v>475</v>
      </c>
      <c r="I158" s="14">
        <f t="shared" si="154"/>
        <v>575</v>
      </c>
      <c r="J158" s="14">
        <f t="shared" si="154"/>
        <v>675</v>
      </c>
      <c r="K158" s="14">
        <f t="shared" si="154"/>
        <v>775</v>
      </c>
      <c r="L158" s="14">
        <f t="shared" si="154"/>
        <v>875</v>
      </c>
      <c r="M158" s="14">
        <f t="shared" si="154"/>
        <v>975</v>
      </c>
      <c r="N158" s="14">
        <f t="shared" si="154"/>
        <v>1075</v>
      </c>
      <c r="O158" s="14">
        <f t="shared" si="154"/>
        <v>1175</v>
      </c>
      <c r="P158" s="14">
        <f t="shared" si="154"/>
        <v>1275</v>
      </c>
    </row>
    <row r="159" spans="1:16" ht="12.75">
      <c r="A159" s="1">
        <v>2</v>
      </c>
      <c r="B159" s="4" t="s">
        <v>45</v>
      </c>
      <c r="C159" s="4" t="s">
        <v>7</v>
      </c>
      <c r="D159" s="14">
        <v>100</v>
      </c>
      <c r="E159" s="14">
        <f aca="true" t="shared" si="155" ref="E159:P159">D159+100</f>
        <v>200</v>
      </c>
      <c r="F159" s="14">
        <f t="shared" si="155"/>
        <v>300</v>
      </c>
      <c r="G159" s="14">
        <f t="shared" si="155"/>
        <v>400</v>
      </c>
      <c r="H159" s="14">
        <f t="shared" si="155"/>
        <v>500</v>
      </c>
      <c r="I159" s="14">
        <f t="shared" si="155"/>
        <v>600</v>
      </c>
      <c r="J159" s="14">
        <f t="shared" si="155"/>
        <v>700</v>
      </c>
      <c r="K159" s="14">
        <f t="shared" si="155"/>
        <v>800</v>
      </c>
      <c r="L159" s="14">
        <f t="shared" si="155"/>
        <v>900</v>
      </c>
      <c r="M159" s="14">
        <f t="shared" si="155"/>
        <v>1000</v>
      </c>
      <c r="N159" s="14">
        <f t="shared" si="155"/>
        <v>1100</v>
      </c>
      <c r="O159" s="14">
        <f t="shared" si="155"/>
        <v>1200</v>
      </c>
      <c r="P159" s="14">
        <f t="shared" si="155"/>
        <v>1300</v>
      </c>
    </row>
    <row r="160" spans="1:16" ht="12.75">
      <c r="A160" s="1">
        <v>2</v>
      </c>
      <c r="B160" s="4" t="s">
        <v>45</v>
      </c>
      <c r="C160" s="4" t="s">
        <v>8</v>
      </c>
      <c r="D160" s="14">
        <v>125</v>
      </c>
      <c r="E160" s="14">
        <f aca="true" t="shared" si="156" ref="E160:P160">D160+100</f>
        <v>225</v>
      </c>
      <c r="F160" s="14">
        <f t="shared" si="156"/>
        <v>325</v>
      </c>
      <c r="G160" s="14">
        <f t="shared" si="156"/>
        <v>425</v>
      </c>
      <c r="H160" s="14">
        <f t="shared" si="156"/>
        <v>525</v>
      </c>
      <c r="I160" s="14">
        <f t="shared" si="156"/>
        <v>625</v>
      </c>
      <c r="J160" s="14">
        <f t="shared" si="156"/>
        <v>725</v>
      </c>
      <c r="K160" s="14">
        <f t="shared" si="156"/>
        <v>825</v>
      </c>
      <c r="L160" s="14">
        <f t="shared" si="156"/>
        <v>925</v>
      </c>
      <c r="M160" s="14">
        <f t="shared" si="156"/>
        <v>1025</v>
      </c>
      <c r="N160" s="14">
        <f t="shared" si="156"/>
        <v>1125</v>
      </c>
      <c r="O160" s="14">
        <f t="shared" si="156"/>
        <v>1225</v>
      </c>
      <c r="P160" s="14">
        <f t="shared" si="156"/>
        <v>1325</v>
      </c>
    </row>
    <row r="161" spans="1:16" ht="12.75">
      <c r="A161" s="1">
        <v>2</v>
      </c>
      <c r="B161" s="4" t="s">
        <v>45</v>
      </c>
      <c r="C161" s="4" t="s">
        <v>9</v>
      </c>
      <c r="D161" s="14">
        <v>150</v>
      </c>
      <c r="E161" s="14">
        <f aca="true" t="shared" si="157" ref="E161:P161">D161+100</f>
        <v>250</v>
      </c>
      <c r="F161" s="14">
        <f t="shared" si="157"/>
        <v>350</v>
      </c>
      <c r="G161" s="14">
        <f t="shared" si="157"/>
        <v>450</v>
      </c>
      <c r="H161" s="14">
        <f t="shared" si="157"/>
        <v>550</v>
      </c>
      <c r="I161" s="14">
        <f t="shared" si="157"/>
        <v>650</v>
      </c>
      <c r="J161" s="14">
        <f t="shared" si="157"/>
        <v>750</v>
      </c>
      <c r="K161" s="14">
        <f t="shared" si="157"/>
        <v>850</v>
      </c>
      <c r="L161" s="14">
        <f t="shared" si="157"/>
        <v>950</v>
      </c>
      <c r="M161" s="14">
        <f t="shared" si="157"/>
        <v>1050</v>
      </c>
      <c r="N161" s="14">
        <f t="shared" si="157"/>
        <v>1150</v>
      </c>
      <c r="O161" s="14">
        <f t="shared" si="157"/>
        <v>1250</v>
      </c>
      <c r="P161" s="14">
        <f t="shared" si="157"/>
        <v>1350</v>
      </c>
    </row>
    <row r="162" spans="1:16" ht="12.75">
      <c r="A162" s="1">
        <v>2</v>
      </c>
      <c r="B162" s="4" t="s">
        <v>45</v>
      </c>
      <c r="C162" s="4" t="s">
        <v>10</v>
      </c>
      <c r="D162" s="14">
        <v>174</v>
      </c>
      <c r="E162" s="14">
        <f aca="true" t="shared" si="158" ref="E162:P162">D162+100</f>
        <v>274</v>
      </c>
      <c r="F162" s="14">
        <f t="shared" si="158"/>
        <v>374</v>
      </c>
      <c r="G162" s="14">
        <f t="shared" si="158"/>
        <v>474</v>
      </c>
      <c r="H162" s="14">
        <f t="shared" si="158"/>
        <v>574</v>
      </c>
      <c r="I162" s="14">
        <f t="shared" si="158"/>
        <v>674</v>
      </c>
      <c r="J162" s="14">
        <f t="shared" si="158"/>
        <v>774</v>
      </c>
      <c r="K162" s="14">
        <f t="shared" si="158"/>
        <v>874</v>
      </c>
      <c r="L162" s="14">
        <f t="shared" si="158"/>
        <v>974</v>
      </c>
      <c r="M162" s="14">
        <f t="shared" si="158"/>
        <v>1074</v>
      </c>
      <c r="N162" s="14">
        <f t="shared" si="158"/>
        <v>1174</v>
      </c>
      <c r="O162" s="14">
        <f t="shared" si="158"/>
        <v>1274</v>
      </c>
      <c r="P162" s="14">
        <f t="shared" si="158"/>
        <v>1374</v>
      </c>
    </row>
    <row r="163" spans="1:16" ht="12.75">
      <c r="A163" s="1">
        <v>2</v>
      </c>
      <c r="B163" s="4" t="s">
        <v>45</v>
      </c>
      <c r="C163" s="4" t="s">
        <v>11</v>
      </c>
      <c r="D163" s="14">
        <v>200</v>
      </c>
      <c r="E163" s="14">
        <f aca="true" t="shared" si="159" ref="E163:P163">D163+100</f>
        <v>300</v>
      </c>
      <c r="F163" s="14">
        <f t="shared" si="159"/>
        <v>400</v>
      </c>
      <c r="G163" s="14">
        <f t="shared" si="159"/>
        <v>500</v>
      </c>
      <c r="H163" s="14">
        <f t="shared" si="159"/>
        <v>600</v>
      </c>
      <c r="I163" s="14">
        <f t="shared" si="159"/>
        <v>700</v>
      </c>
      <c r="J163" s="14">
        <f t="shared" si="159"/>
        <v>800</v>
      </c>
      <c r="K163" s="14">
        <f t="shared" si="159"/>
        <v>900</v>
      </c>
      <c r="L163" s="14">
        <f t="shared" si="159"/>
        <v>1000</v>
      </c>
      <c r="M163" s="14">
        <f t="shared" si="159"/>
        <v>1100</v>
      </c>
      <c r="N163" s="14">
        <f t="shared" si="159"/>
        <v>1200</v>
      </c>
      <c r="O163" s="14">
        <f t="shared" si="159"/>
        <v>1300</v>
      </c>
      <c r="P163" s="14">
        <f t="shared" si="159"/>
        <v>1400</v>
      </c>
    </row>
    <row r="164" spans="1:16" ht="12.75">
      <c r="A164" s="1">
        <v>2</v>
      </c>
      <c r="B164" s="4" t="s">
        <v>46</v>
      </c>
      <c r="C164" s="4" t="s">
        <v>4</v>
      </c>
      <c r="D164" s="14">
        <v>50</v>
      </c>
      <c r="E164" s="14">
        <f aca="true" t="shared" si="160" ref="E164:P164">D164+100</f>
        <v>150</v>
      </c>
      <c r="F164" s="14">
        <f t="shared" si="160"/>
        <v>250</v>
      </c>
      <c r="G164" s="14">
        <f t="shared" si="160"/>
        <v>350</v>
      </c>
      <c r="H164" s="14">
        <f t="shared" si="160"/>
        <v>450</v>
      </c>
      <c r="I164" s="14">
        <f t="shared" si="160"/>
        <v>550</v>
      </c>
      <c r="J164" s="14">
        <f t="shared" si="160"/>
        <v>650</v>
      </c>
      <c r="K164" s="14">
        <f t="shared" si="160"/>
        <v>750</v>
      </c>
      <c r="L164" s="14">
        <f t="shared" si="160"/>
        <v>850</v>
      </c>
      <c r="M164" s="14">
        <f t="shared" si="160"/>
        <v>950</v>
      </c>
      <c r="N164" s="14">
        <f t="shared" si="160"/>
        <v>1050</v>
      </c>
      <c r="O164" s="14">
        <f t="shared" si="160"/>
        <v>1150</v>
      </c>
      <c r="P164" s="14">
        <f t="shared" si="160"/>
        <v>1250</v>
      </c>
    </row>
    <row r="165" spans="1:16" ht="12.75">
      <c r="A165" s="1">
        <v>2</v>
      </c>
      <c r="B165" s="4" t="s">
        <v>46</v>
      </c>
      <c r="C165" s="4" t="s">
        <v>5</v>
      </c>
      <c r="D165" s="14">
        <v>75</v>
      </c>
      <c r="E165" s="14">
        <f aca="true" t="shared" si="161" ref="E165:P165">D165+100</f>
        <v>175</v>
      </c>
      <c r="F165" s="14">
        <f t="shared" si="161"/>
        <v>275</v>
      </c>
      <c r="G165" s="14">
        <f t="shared" si="161"/>
        <v>375</v>
      </c>
      <c r="H165" s="14">
        <f t="shared" si="161"/>
        <v>475</v>
      </c>
      <c r="I165" s="14">
        <f t="shared" si="161"/>
        <v>575</v>
      </c>
      <c r="J165" s="14">
        <f t="shared" si="161"/>
        <v>675</v>
      </c>
      <c r="K165" s="14">
        <f t="shared" si="161"/>
        <v>775</v>
      </c>
      <c r="L165" s="14">
        <f t="shared" si="161"/>
        <v>875</v>
      </c>
      <c r="M165" s="14">
        <f t="shared" si="161"/>
        <v>975</v>
      </c>
      <c r="N165" s="14">
        <f t="shared" si="161"/>
        <v>1075</v>
      </c>
      <c r="O165" s="14">
        <f t="shared" si="161"/>
        <v>1175</v>
      </c>
      <c r="P165" s="14">
        <f t="shared" si="161"/>
        <v>1275</v>
      </c>
    </row>
    <row r="166" spans="1:16" ht="12.75">
      <c r="A166" s="1">
        <v>2</v>
      </c>
      <c r="B166" s="4" t="s">
        <v>46</v>
      </c>
      <c r="C166" s="4" t="s">
        <v>6</v>
      </c>
      <c r="D166" s="14">
        <v>100</v>
      </c>
      <c r="E166" s="14">
        <f aca="true" t="shared" si="162" ref="E166:P166">D166+100</f>
        <v>200</v>
      </c>
      <c r="F166" s="14">
        <f t="shared" si="162"/>
        <v>300</v>
      </c>
      <c r="G166" s="14">
        <f t="shared" si="162"/>
        <v>400</v>
      </c>
      <c r="H166" s="14">
        <f t="shared" si="162"/>
        <v>500</v>
      </c>
      <c r="I166" s="14">
        <f t="shared" si="162"/>
        <v>600</v>
      </c>
      <c r="J166" s="14">
        <f t="shared" si="162"/>
        <v>700</v>
      </c>
      <c r="K166" s="14">
        <f t="shared" si="162"/>
        <v>800</v>
      </c>
      <c r="L166" s="14">
        <f t="shared" si="162"/>
        <v>900</v>
      </c>
      <c r="M166" s="14">
        <f t="shared" si="162"/>
        <v>1000</v>
      </c>
      <c r="N166" s="14">
        <f t="shared" si="162"/>
        <v>1100</v>
      </c>
      <c r="O166" s="14">
        <f t="shared" si="162"/>
        <v>1200</v>
      </c>
      <c r="P166" s="14">
        <f t="shared" si="162"/>
        <v>1300</v>
      </c>
    </row>
    <row r="167" spans="1:16" ht="12.75">
      <c r="A167" s="1">
        <v>2</v>
      </c>
      <c r="B167" s="4" t="s">
        <v>46</v>
      </c>
      <c r="C167" s="4" t="s">
        <v>7</v>
      </c>
      <c r="D167" s="14">
        <v>125</v>
      </c>
      <c r="E167" s="14">
        <f aca="true" t="shared" si="163" ref="E167:P167">D167+100</f>
        <v>225</v>
      </c>
      <c r="F167" s="14">
        <f t="shared" si="163"/>
        <v>325</v>
      </c>
      <c r="G167" s="14">
        <f t="shared" si="163"/>
        <v>425</v>
      </c>
      <c r="H167" s="14">
        <f t="shared" si="163"/>
        <v>525</v>
      </c>
      <c r="I167" s="14">
        <f t="shared" si="163"/>
        <v>625</v>
      </c>
      <c r="J167" s="14">
        <f t="shared" si="163"/>
        <v>725</v>
      </c>
      <c r="K167" s="14">
        <f t="shared" si="163"/>
        <v>825</v>
      </c>
      <c r="L167" s="14">
        <f t="shared" si="163"/>
        <v>925</v>
      </c>
      <c r="M167" s="14">
        <f t="shared" si="163"/>
        <v>1025</v>
      </c>
      <c r="N167" s="14">
        <f t="shared" si="163"/>
        <v>1125</v>
      </c>
      <c r="O167" s="14">
        <f t="shared" si="163"/>
        <v>1225</v>
      </c>
      <c r="P167" s="14">
        <f t="shared" si="163"/>
        <v>1325</v>
      </c>
    </row>
    <row r="168" spans="1:16" ht="12.75">
      <c r="A168" s="1">
        <v>2</v>
      </c>
      <c r="B168" s="4" t="s">
        <v>46</v>
      </c>
      <c r="C168" s="4" t="s">
        <v>8</v>
      </c>
      <c r="D168" s="14">
        <v>150</v>
      </c>
      <c r="E168" s="14">
        <f aca="true" t="shared" si="164" ref="E168:P168">D168+100</f>
        <v>250</v>
      </c>
      <c r="F168" s="14">
        <f t="shared" si="164"/>
        <v>350</v>
      </c>
      <c r="G168" s="14">
        <f t="shared" si="164"/>
        <v>450</v>
      </c>
      <c r="H168" s="14">
        <f t="shared" si="164"/>
        <v>550</v>
      </c>
      <c r="I168" s="14">
        <f t="shared" si="164"/>
        <v>650</v>
      </c>
      <c r="J168" s="14">
        <f t="shared" si="164"/>
        <v>750</v>
      </c>
      <c r="K168" s="14">
        <f t="shared" si="164"/>
        <v>850</v>
      </c>
      <c r="L168" s="14">
        <f t="shared" si="164"/>
        <v>950</v>
      </c>
      <c r="M168" s="14">
        <f t="shared" si="164"/>
        <v>1050</v>
      </c>
      <c r="N168" s="14">
        <f t="shared" si="164"/>
        <v>1150</v>
      </c>
      <c r="O168" s="14">
        <f t="shared" si="164"/>
        <v>1250</v>
      </c>
      <c r="P168" s="14">
        <f t="shared" si="164"/>
        <v>1350</v>
      </c>
    </row>
    <row r="169" spans="1:16" ht="12.75">
      <c r="A169" s="1">
        <v>2</v>
      </c>
      <c r="B169" s="4" t="s">
        <v>46</v>
      </c>
      <c r="C169" s="4" t="s">
        <v>9</v>
      </c>
      <c r="D169" s="14">
        <v>175</v>
      </c>
      <c r="E169" s="14">
        <f aca="true" t="shared" si="165" ref="E169:P169">D169+100</f>
        <v>275</v>
      </c>
      <c r="F169" s="14">
        <f t="shared" si="165"/>
        <v>375</v>
      </c>
      <c r="G169" s="14">
        <f t="shared" si="165"/>
        <v>475</v>
      </c>
      <c r="H169" s="14">
        <f t="shared" si="165"/>
        <v>575</v>
      </c>
      <c r="I169" s="14">
        <f t="shared" si="165"/>
        <v>675</v>
      </c>
      <c r="J169" s="14">
        <f t="shared" si="165"/>
        <v>775</v>
      </c>
      <c r="K169" s="14">
        <f t="shared" si="165"/>
        <v>875</v>
      </c>
      <c r="L169" s="14">
        <f t="shared" si="165"/>
        <v>975</v>
      </c>
      <c r="M169" s="14">
        <f t="shared" si="165"/>
        <v>1075</v>
      </c>
      <c r="N169" s="14">
        <f t="shared" si="165"/>
        <v>1175</v>
      </c>
      <c r="O169" s="14">
        <f t="shared" si="165"/>
        <v>1275</v>
      </c>
      <c r="P169" s="14">
        <f t="shared" si="165"/>
        <v>1375</v>
      </c>
    </row>
    <row r="170" spans="1:16" ht="12.75">
      <c r="A170" s="1">
        <v>2</v>
      </c>
      <c r="B170" s="4" t="s">
        <v>46</v>
      </c>
      <c r="C170" s="4" t="s">
        <v>10</v>
      </c>
      <c r="D170" s="14">
        <v>200</v>
      </c>
      <c r="E170" s="14">
        <f aca="true" t="shared" si="166" ref="E170:P170">D170+100</f>
        <v>300</v>
      </c>
      <c r="F170" s="14">
        <f t="shared" si="166"/>
        <v>400</v>
      </c>
      <c r="G170" s="14">
        <f t="shared" si="166"/>
        <v>500</v>
      </c>
      <c r="H170" s="14">
        <f t="shared" si="166"/>
        <v>600</v>
      </c>
      <c r="I170" s="14">
        <f t="shared" si="166"/>
        <v>700</v>
      </c>
      <c r="J170" s="14">
        <f t="shared" si="166"/>
        <v>800</v>
      </c>
      <c r="K170" s="14">
        <f t="shared" si="166"/>
        <v>900</v>
      </c>
      <c r="L170" s="14">
        <f t="shared" si="166"/>
        <v>1000</v>
      </c>
      <c r="M170" s="14">
        <f t="shared" si="166"/>
        <v>1100</v>
      </c>
      <c r="N170" s="14">
        <f t="shared" si="166"/>
        <v>1200</v>
      </c>
      <c r="O170" s="14">
        <f t="shared" si="166"/>
        <v>1300</v>
      </c>
      <c r="P170" s="14">
        <f t="shared" si="166"/>
        <v>1400</v>
      </c>
    </row>
    <row r="171" spans="1:16" ht="12.75">
      <c r="A171" s="1">
        <v>2</v>
      </c>
      <c r="B171" s="4" t="s">
        <v>46</v>
      </c>
      <c r="C171" s="4" t="s">
        <v>11</v>
      </c>
      <c r="D171" s="14">
        <v>225</v>
      </c>
      <c r="E171" s="14">
        <f aca="true" t="shared" si="167" ref="E171:P171">D171+100</f>
        <v>325</v>
      </c>
      <c r="F171" s="14">
        <f t="shared" si="167"/>
        <v>425</v>
      </c>
      <c r="G171" s="14">
        <f t="shared" si="167"/>
        <v>525</v>
      </c>
      <c r="H171" s="14">
        <f t="shared" si="167"/>
        <v>625</v>
      </c>
      <c r="I171" s="14">
        <f t="shared" si="167"/>
        <v>725</v>
      </c>
      <c r="J171" s="14">
        <f t="shared" si="167"/>
        <v>825</v>
      </c>
      <c r="K171" s="14">
        <f t="shared" si="167"/>
        <v>925</v>
      </c>
      <c r="L171" s="14">
        <f t="shared" si="167"/>
        <v>1025</v>
      </c>
      <c r="M171" s="14">
        <f t="shared" si="167"/>
        <v>1125</v>
      </c>
      <c r="N171" s="14">
        <f t="shared" si="167"/>
        <v>1225</v>
      </c>
      <c r="O171" s="14">
        <f t="shared" si="167"/>
        <v>1325</v>
      </c>
      <c r="P171" s="14">
        <f t="shared" si="167"/>
        <v>1425</v>
      </c>
    </row>
    <row r="172" spans="1:16" ht="12.75">
      <c r="A172" s="1">
        <v>2</v>
      </c>
      <c r="B172" s="4" t="s">
        <v>47</v>
      </c>
      <c r="C172" s="4" t="s">
        <v>4</v>
      </c>
      <c r="D172" s="14">
        <v>75</v>
      </c>
      <c r="E172" s="14">
        <f aca="true" t="shared" si="168" ref="E172:P172">D172+100</f>
        <v>175</v>
      </c>
      <c r="F172" s="14">
        <f t="shared" si="168"/>
        <v>275</v>
      </c>
      <c r="G172" s="14">
        <f t="shared" si="168"/>
        <v>375</v>
      </c>
      <c r="H172" s="14">
        <f t="shared" si="168"/>
        <v>475</v>
      </c>
      <c r="I172" s="14">
        <f t="shared" si="168"/>
        <v>575</v>
      </c>
      <c r="J172" s="14">
        <f t="shared" si="168"/>
        <v>675</v>
      </c>
      <c r="K172" s="14">
        <f t="shared" si="168"/>
        <v>775</v>
      </c>
      <c r="L172" s="14">
        <f t="shared" si="168"/>
        <v>875</v>
      </c>
      <c r="M172" s="14">
        <f t="shared" si="168"/>
        <v>975</v>
      </c>
      <c r="N172" s="14">
        <f t="shared" si="168"/>
        <v>1075</v>
      </c>
      <c r="O172" s="14">
        <f t="shared" si="168"/>
        <v>1175</v>
      </c>
      <c r="P172" s="14">
        <f t="shared" si="168"/>
        <v>1275</v>
      </c>
    </row>
    <row r="173" spans="1:16" ht="12.75">
      <c r="A173" s="1">
        <v>2</v>
      </c>
      <c r="B173" s="4" t="s">
        <v>47</v>
      </c>
      <c r="C173" s="4" t="s">
        <v>5</v>
      </c>
      <c r="D173" s="14">
        <v>100</v>
      </c>
      <c r="E173" s="14">
        <f aca="true" t="shared" si="169" ref="E173:P173">D173+100</f>
        <v>200</v>
      </c>
      <c r="F173" s="14">
        <f t="shared" si="169"/>
        <v>300</v>
      </c>
      <c r="G173" s="14">
        <f t="shared" si="169"/>
        <v>400</v>
      </c>
      <c r="H173" s="14">
        <f t="shared" si="169"/>
        <v>500</v>
      </c>
      <c r="I173" s="14">
        <f t="shared" si="169"/>
        <v>600</v>
      </c>
      <c r="J173" s="14">
        <f t="shared" si="169"/>
        <v>700</v>
      </c>
      <c r="K173" s="14">
        <f t="shared" si="169"/>
        <v>800</v>
      </c>
      <c r="L173" s="14">
        <f t="shared" si="169"/>
        <v>900</v>
      </c>
      <c r="M173" s="14">
        <f t="shared" si="169"/>
        <v>1000</v>
      </c>
      <c r="N173" s="14">
        <f t="shared" si="169"/>
        <v>1100</v>
      </c>
      <c r="O173" s="14">
        <f t="shared" si="169"/>
        <v>1200</v>
      </c>
      <c r="P173" s="14">
        <f t="shared" si="169"/>
        <v>1300</v>
      </c>
    </row>
    <row r="174" spans="1:16" ht="12.75">
      <c r="A174" s="1">
        <v>2</v>
      </c>
      <c r="B174" s="4" t="s">
        <v>47</v>
      </c>
      <c r="C174" s="4" t="s">
        <v>6</v>
      </c>
      <c r="D174" s="14">
        <v>125</v>
      </c>
      <c r="E174" s="14">
        <f aca="true" t="shared" si="170" ref="E174:P174">D174+100</f>
        <v>225</v>
      </c>
      <c r="F174" s="14">
        <f t="shared" si="170"/>
        <v>325</v>
      </c>
      <c r="G174" s="14">
        <f t="shared" si="170"/>
        <v>425</v>
      </c>
      <c r="H174" s="14">
        <f t="shared" si="170"/>
        <v>525</v>
      </c>
      <c r="I174" s="14">
        <f t="shared" si="170"/>
        <v>625</v>
      </c>
      <c r="J174" s="14">
        <f t="shared" si="170"/>
        <v>725</v>
      </c>
      <c r="K174" s="14">
        <f t="shared" si="170"/>
        <v>825</v>
      </c>
      <c r="L174" s="14">
        <f t="shared" si="170"/>
        <v>925</v>
      </c>
      <c r="M174" s="14">
        <f t="shared" si="170"/>
        <v>1025</v>
      </c>
      <c r="N174" s="14">
        <f t="shared" si="170"/>
        <v>1125</v>
      </c>
      <c r="O174" s="14">
        <f t="shared" si="170"/>
        <v>1225</v>
      </c>
      <c r="P174" s="14">
        <f t="shared" si="170"/>
        <v>1325</v>
      </c>
    </row>
    <row r="175" spans="1:16" ht="12.75">
      <c r="A175" s="1">
        <v>2</v>
      </c>
      <c r="B175" s="4" t="s">
        <v>47</v>
      </c>
      <c r="C175" s="4" t="s">
        <v>7</v>
      </c>
      <c r="D175" s="14">
        <v>150</v>
      </c>
      <c r="E175" s="14">
        <f aca="true" t="shared" si="171" ref="E175:P175">D175+100</f>
        <v>250</v>
      </c>
      <c r="F175" s="14">
        <f t="shared" si="171"/>
        <v>350</v>
      </c>
      <c r="G175" s="14">
        <f t="shared" si="171"/>
        <v>450</v>
      </c>
      <c r="H175" s="14">
        <f t="shared" si="171"/>
        <v>550</v>
      </c>
      <c r="I175" s="14">
        <f t="shared" si="171"/>
        <v>650</v>
      </c>
      <c r="J175" s="14">
        <f t="shared" si="171"/>
        <v>750</v>
      </c>
      <c r="K175" s="14">
        <f t="shared" si="171"/>
        <v>850</v>
      </c>
      <c r="L175" s="14">
        <f t="shared" si="171"/>
        <v>950</v>
      </c>
      <c r="M175" s="14">
        <f t="shared" si="171"/>
        <v>1050</v>
      </c>
      <c r="N175" s="14">
        <f t="shared" si="171"/>
        <v>1150</v>
      </c>
      <c r="O175" s="14">
        <f t="shared" si="171"/>
        <v>1250</v>
      </c>
      <c r="P175" s="14">
        <f t="shared" si="171"/>
        <v>1350</v>
      </c>
    </row>
    <row r="176" spans="1:16" ht="12.75">
      <c r="A176" s="1">
        <v>2</v>
      </c>
      <c r="B176" s="4" t="s">
        <v>47</v>
      </c>
      <c r="C176" s="4" t="s">
        <v>8</v>
      </c>
      <c r="D176" s="14">
        <v>175</v>
      </c>
      <c r="E176" s="14">
        <f aca="true" t="shared" si="172" ref="E176:P176">D176+100</f>
        <v>275</v>
      </c>
      <c r="F176" s="14">
        <f t="shared" si="172"/>
        <v>375</v>
      </c>
      <c r="G176" s="14">
        <f t="shared" si="172"/>
        <v>475</v>
      </c>
      <c r="H176" s="14">
        <f t="shared" si="172"/>
        <v>575</v>
      </c>
      <c r="I176" s="14">
        <f t="shared" si="172"/>
        <v>675</v>
      </c>
      <c r="J176" s="14">
        <f t="shared" si="172"/>
        <v>775</v>
      </c>
      <c r="K176" s="14">
        <f t="shared" si="172"/>
        <v>875</v>
      </c>
      <c r="L176" s="14">
        <f t="shared" si="172"/>
        <v>975</v>
      </c>
      <c r="M176" s="14">
        <f t="shared" si="172"/>
        <v>1075</v>
      </c>
      <c r="N176" s="14">
        <f t="shared" si="172"/>
        <v>1175</v>
      </c>
      <c r="O176" s="14">
        <f t="shared" si="172"/>
        <v>1275</v>
      </c>
      <c r="P176" s="14">
        <f t="shared" si="172"/>
        <v>1375</v>
      </c>
    </row>
    <row r="177" spans="1:16" ht="12.75">
      <c r="A177" s="1">
        <v>2</v>
      </c>
      <c r="B177" s="4" t="s">
        <v>47</v>
      </c>
      <c r="C177" s="4" t="s">
        <v>9</v>
      </c>
      <c r="D177" s="14">
        <v>200</v>
      </c>
      <c r="E177" s="14">
        <f aca="true" t="shared" si="173" ref="E177:P177">D177+100</f>
        <v>300</v>
      </c>
      <c r="F177" s="14">
        <f t="shared" si="173"/>
        <v>400</v>
      </c>
      <c r="G177" s="14">
        <f t="shared" si="173"/>
        <v>500</v>
      </c>
      <c r="H177" s="14">
        <f t="shared" si="173"/>
        <v>600</v>
      </c>
      <c r="I177" s="14">
        <f t="shared" si="173"/>
        <v>700</v>
      </c>
      <c r="J177" s="14">
        <f t="shared" si="173"/>
        <v>800</v>
      </c>
      <c r="K177" s="14">
        <f t="shared" si="173"/>
        <v>900</v>
      </c>
      <c r="L177" s="14">
        <f t="shared" si="173"/>
        <v>1000</v>
      </c>
      <c r="M177" s="14">
        <f t="shared" si="173"/>
        <v>1100</v>
      </c>
      <c r="N177" s="14">
        <f t="shared" si="173"/>
        <v>1200</v>
      </c>
      <c r="O177" s="14">
        <f t="shared" si="173"/>
        <v>1300</v>
      </c>
      <c r="P177" s="14">
        <f t="shared" si="173"/>
        <v>1400</v>
      </c>
    </row>
    <row r="178" spans="1:16" ht="12.75">
      <c r="A178" s="1">
        <v>2</v>
      </c>
      <c r="B178" s="4" t="s">
        <v>47</v>
      </c>
      <c r="C178" s="4" t="s">
        <v>10</v>
      </c>
      <c r="D178" s="14">
        <v>225</v>
      </c>
      <c r="E178" s="14">
        <f aca="true" t="shared" si="174" ref="E178:P178">D178+100</f>
        <v>325</v>
      </c>
      <c r="F178" s="14">
        <f t="shared" si="174"/>
        <v>425</v>
      </c>
      <c r="G178" s="14">
        <f t="shared" si="174"/>
        <v>525</v>
      </c>
      <c r="H178" s="14">
        <f t="shared" si="174"/>
        <v>625</v>
      </c>
      <c r="I178" s="14">
        <f t="shared" si="174"/>
        <v>725</v>
      </c>
      <c r="J178" s="14">
        <f t="shared" si="174"/>
        <v>825</v>
      </c>
      <c r="K178" s="14">
        <f t="shared" si="174"/>
        <v>925</v>
      </c>
      <c r="L178" s="14">
        <f t="shared" si="174"/>
        <v>1025</v>
      </c>
      <c r="M178" s="14">
        <f t="shared" si="174"/>
        <v>1125</v>
      </c>
      <c r="N178" s="14">
        <f t="shared" si="174"/>
        <v>1225</v>
      </c>
      <c r="O178" s="14">
        <f t="shared" si="174"/>
        <v>1325</v>
      </c>
      <c r="P178" s="14">
        <f t="shared" si="174"/>
        <v>1425</v>
      </c>
    </row>
    <row r="179" spans="1:16" ht="12.75">
      <c r="A179" s="1">
        <v>2</v>
      </c>
      <c r="B179" s="4" t="s">
        <v>47</v>
      </c>
      <c r="C179" s="4" t="s">
        <v>11</v>
      </c>
      <c r="D179" s="14">
        <v>250</v>
      </c>
      <c r="E179" s="14">
        <f aca="true" t="shared" si="175" ref="E179:P179">D179+100</f>
        <v>350</v>
      </c>
      <c r="F179" s="14">
        <f t="shared" si="175"/>
        <v>450</v>
      </c>
      <c r="G179" s="14">
        <f t="shared" si="175"/>
        <v>550</v>
      </c>
      <c r="H179" s="14">
        <f t="shared" si="175"/>
        <v>650</v>
      </c>
      <c r="I179" s="14">
        <f t="shared" si="175"/>
        <v>750</v>
      </c>
      <c r="J179" s="14">
        <f t="shared" si="175"/>
        <v>850</v>
      </c>
      <c r="K179" s="14">
        <f t="shared" si="175"/>
        <v>950</v>
      </c>
      <c r="L179" s="14">
        <f t="shared" si="175"/>
        <v>1050</v>
      </c>
      <c r="M179" s="14">
        <f t="shared" si="175"/>
        <v>1150</v>
      </c>
      <c r="N179" s="14">
        <f t="shared" si="175"/>
        <v>1250</v>
      </c>
      <c r="O179" s="14">
        <f t="shared" si="175"/>
        <v>1350</v>
      </c>
      <c r="P179" s="14">
        <f t="shared" si="175"/>
        <v>1450</v>
      </c>
    </row>
    <row r="180" spans="1:16" ht="12.75">
      <c r="A180" s="1">
        <v>2</v>
      </c>
      <c r="B180" s="4" t="s">
        <v>48</v>
      </c>
      <c r="C180" s="4" t="s">
        <v>4</v>
      </c>
      <c r="D180" s="14">
        <v>200</v>
      </c>
      <c r="E180" s="14">
        <f aca="true" t="shared" si="176" ref="E180:P180">D180+100</f>
        <v>300</v>
      </c>
      <c r="F180" s="14">
        <f t="shared" si="176"/>
        <v>400</v>
      </c>
      <c r="G180" s="14">
        <f t="shared" si="176"/>
        <v>500</v>
      </c>
      <c r="H180" s="14">
        <f t="shared" si="176"/>
        <v>600</v>
      </c>
      <c r="I180" s="14">
        <f t="shared" si="176"/>
        <v>700</v>
      </c>
      <c r="J180" s="14">
        <f t="shared" si="176"/>
        <v>800</v>
      </c>
      <c r="K180" s="14">
        <f t="shared" si="176"/>
        <v>900</v>
      </c>
      <c r="L180" s="14">
        <f t="shared" si="176"/>
        <v>1000</v>
      </c>
      <c r="M180" s="14">
        <f t="shared" si="176"/>
        <v>1100</v>
      </c>
      <c r="N180" s="14">
        <f t="shared" si="176"/>
        <v>1200</v>
      </c>
      <c r="O180" s="14">
        <f t="shared" si="176"/>
        <v>1300</v>
      </c>
      <c r="P180" s="14">
        <f t="shared" si="176"/>
        <v>1400</v>
      </c>
    </row>
    <row r="181" spans="1:16" ht="12.75">
      <c r="A181" s="1">
        <v>2</v>
      </c>
      <c r="B181" s="4" t="s">
        <v>48</v>
      </c>
      <c r="C181" s="4" t="s">
        <v>5</v>
      </c>
      <c r="D181" s="14">
        <v>250</v>
      </c>
      <c r="E181" s="14">
        <f aca="true" t="shared" si="177" ref="E181:P181">D181+100</f>
        <v>350</v>
      </c>
      <c r="F181" s="14">
        <f t="shared" si="177"/>
        <v>450</v>
      </c>
      <c r="G181" s="14">
        <f t="shared" si="177"/>
        <v>550</v>
      </c>
      <c r="H181" s="14">
        <f t="shared" si="177"/>
        <v>650</v>
      </c>
      <c r="I181" s="14">
        <f t="shared" si="177"/>
        <v>750</v>
      </c>
      <c r="J181" s="14">
        <f t="shared" si="177"/>
        <v>850</v>
      </c>
      <c r="K181" s="14">
        <f t="shared" si="177"/>
        <v>950</v>
      </c>
      <c r="L181" s="14">
        <f t="shared" si="177"/>
        <v>1050</v>
      </c>
      <c r="M181" s="14">
        <f t="shared" si="177"/>
        <v>1150</v>
      </c>
      <c r="N181" s="14">
        <f t="shared" si="177"/>
        <v>1250</v>
      </c>
      <c r="O181" s="14">
        <f t="shared" si="177"/>
        <v>1350</v>
      </c>
      <c r="P181" s="14">
        <f t="shared" si="177"/>
        <v>1450</v>
      </c>
    </row>
    <row r="182" spans="1:16" ht="12.75">
      <c r="A182" s="1">
        <v>2</v>
      </c>
      <c r="B182" s="4" t="s">
        <v>48</v>
      </c>
      <c r="C182" s="4" t="s">
        <v>6</v>
      </c>
      <c r="D182" s="14">
        <v>300</v>
      </c>
      <c r="E182" s="14">
        <f aca="true" t="shared" si="178" ref="E182:P182">D182+100</f>
        <v>400</v>
      </c>
      <c r="F182" s="14">
        <f t="shared" si="178"/>
        <v>500</v>
      </c>
      <c r="G182" s="14">
        <f t="shared" si="178"/>
        <v>600</v>
      </c>
      <c r="H182" s="14">
        <f t="shared" si="178"/>
        <v>700</v>
      </c>
      <c r="I182" s="14">
        <f t="shared" si="178"/>
        <v>800</v>
      </c>
      <c r="J182" s="14">
        <f t="shared" si="178"/>
        <v>900</v>
      </c>
      <c r="K182" s="14">
        <f t="shared" si="178"/>
        <v>1000</v>
      </c>
      <c r="L182" s="14">
        <f t="shared" si="178"/>
        <v>1100</v>
      </c>
      <c r="M182" s="14">
        <f t="shared" si="178"/>
        <v>1200</v>
      </c>
      <c r="N182" s="14">
        <f t="shared" si="178"/>
        <v>1300</v>
      </c>
      <c r="O182" s="14">
        <f t="shared" si="178"/>
        <v>1400</v>
      </c>
      <c r="P182" s="14">
        <f t="shared" si="178"/>
        <v>1500</v>
      </c>
    </row>
    <row r="183" spans="1:16" ht="12.75">
      <c r="A183" s="1">
        <v>2</v>
      </c>
      <c r="B183" s="4" t="s">
        <v>48</v>
      </c>
      <c r="C183" s="4" t="s">
        <v>7</v>
      </c>
      <c r="D183" s="14">
        <v>350</v>
      </c>
      <c r="E183" s="14">
        <f aca="true" t="shared" si="179" ref="E183:P183">D183+100</f>
        <v>450</v>
      </c>
      <c r="F183" s="14">
        <f t="shared" si="179"/>
        <v>550</v>
      </c>
      <c r="G183" s="14">
        <f t="shared" si="179"/>
        <v>650</v>
      </c>
      <c r="H183" s="14">
        <f t="shared" si="179"/>
        <v>750</v>
      </c>
      <c r="I183" s="14">
        <f t="shared" si="179"/>
        <v>850</v>
      </c>
      <c r="J183" s="14">
        <f t="shared" si="179"/>
        <v>950</v>
      </c>
      <c r="K183" s="14">
        <f t="shared" si="179"/>
        <v>1050</v>
      </c>
      <c r="L183" s="14">
        <f t="shared" si="179"/>
        <v>1150</v>
      </c>
      <c r="M183" s="14">
        <f t="shared" si="179"/>
        <v>1250</v>
      </c>
      <c r="N183" s="14">
        <f t="shared" si="179"/>
        <v>1350</v>
      </c>
      <c r="O183" s="14">
        <f t="shared" si="179"/>
        <v>1450</v>
      </c>
      <c r="P183" s="14">
        <f t="shared" si="179"/>
        <v>1550</v>
      </c>
    </row>
    <row r="184" spans="1:16" ht="12.75">
      <c r="A184" s="1">
        <v>2</v>
      </c>
      <c r="B184" s="4" t="s">
        <v>48</v>
      </c>
      <c r="C184" s="4" t="s">
        <v>8</v>
      </c>
      <c r="D184" s="14">
        <v>400</v>
      </c>
      <c r="E184" s="14">
        <f aca="true" t="shared" si="180" ref="E184:P184">D184+100</f>
        <v>500</v>
      </c>
      <c r="F184" s="14">
        <f t="shared" si="180"/>
        <v>600</v>
      </c>
      <c r="G184" s="14">
        <f t="shared" si="180"/>
        <v>700</v>
      </c>
      <c r="H184" s="14">
        <f t="shared" si="180"/>
        <v>800</v>
      </c>
      <c r="I184" s="14">
        <f t="shared" si="180"/>
        <v>900</v>
      </c>
      <c r="J184" s="14">
        <f t="shared" si="180"/>
        <v>1000</v>
      </c>
      <c r="K184" s="14">
        <f t="shared" si="180"/>
        <v>1100</v>
      </c>
      <c r="L184" s="14">
        <f t="shared" si="180"/>
        <v>1200</v>
      </c>
      <c r="M184" s="14">
        <f t="shared" si="180"/>
        <v>1300</v>
      </c>
      <c r="N184" s="14">
        <f t="shared" si="180"/>
        <v>1400</v>
      </c>
      <c r="O184" s="14">
        <f t="shared" si="180"/>
        <v>1500</v>
      </c>
      <c r="P184" s="14">
        <f t="shared" si="180"/>
        <v>1600</v>
      </c>
    </row>
    <row r="185" spans="1:16" ht="12.75">
      <c r="A185" s="1">
        <v>2</v>
      </c>
      <c r="B185" s="4" t="s">
        <v>48</v>
      </c>
      <c r="C185" s="4" t="s">
        <v>9</v>
      </c>
      <c r="D185" s="14">
        <v>450</v>
      </c>
      <c r="E185" s="14">
        <f aca="true" t="shared" si="181" ref="E185:P185">D185+100</f>
        <v>550</v>
      </c>
      <c r="F185" s="14">
        <f t="shared" si="181"/>
        <v>650</v>
      </c>
      <c r="G185" s="14">
        <f t="shared" si="181"/>
        <v>750</v>
      </c>
      <c r="H185" s="14">
        <f t="shared" si="181"/>
        <v>850</v>
      </c>
      <c r="I185" s="14">
        <f t="shared" si="181"/>
        <v>950</v>
      </c>
      <c r="J185" s="14">
        <f t="shared" si="181"/>
        <v>1050</v>
      </c>
      <c r="K185" s="14">
        <f t="shared" si="181"/>
        <v>1150</v>
      </c>
      <c r="L185" s="14">
        <f t="shared" si="181"/>
        <v>1250</v>
      </c>
      <c r="M185" s="14">
        <f t="shared" si="181"/>
        <v>1350</v>
      </c>
      <c r="N185" s="14">
        <f t="shared" si="181"/>
        <v>1450</v>
      </c>
      <c r="O185" s="14">
        <f t="shared" si="181"/>
        <v>1550</v>
      </c>
      <c r="P185" s="14">
        <f t="shared" si="181"/>
        <v>1650</v>
      </c>
    </row>
    <row r="186" spans="1:16" ht="12.75">
      <c r="A186" s="1">
        <v>2</v>
      </c>
      <c r="B186" s="4" t="s">
        <v>48</v>
      </c>
      <c r="C186" s="4" t="s">
        <v>10</v>
      </c>
      <c r="D186" s="14">
        <v>500</v>
      </c>
      <c r="E186" s="14">
        <f aca="true" t="shared" si="182" ref="E186:P186">D186+100</f>
        <v>600</v>
      </c>
      <c r="F186" s="14">
        <f t="shared" si="182"/>
        <v>700</v>
      </c>
      <c r="G186" s="14">
        <f t="shared" si="182"/>
        <v>800</v>
      </c>
      <c r="H186" s="14">
        <f t="shared" si="182"/>
        <v>900</v>
      </c>
      <c r="I186" s="14">
        <f t="shared" si="182"/>
        <v>1000</v>
      </c>
      <c r="J186" s="14">
        <f t="shared" si="182"/>
        <v>1100</v>
      </c>
      <c r="K186" s="14">
        <f t="shared" si="182"/>
        <v>1200</v>
      </c>
      <c r="L186" s="14">
        <f t="shared" si="182"/>
        <v>1300</v>
      </c>
      <c r="M186" s="14">
        <f t="shared" si="182"/>
        <v>1400</v>
      </c>
      <c r="N186" s="14">
        <f t="shared" si="182"/>
        <v>1500</v>
      </c>
      <c r="O186" s="14">
        <f t="shared" si="182"/>
        <v>1600</v>
      </c>
      <c r="P186" s="14">
        <f t="shared" si="182"/>
        <v>1700</v>
      </c>
    </row>
    <row r="187" spans="1:16" ht="12.75">
      <c r="A187" s="1">
        <v>2</v>
      </c>
      <c r="B187" s="4" t="s">
        <v>48</v>
      </c>
      <c r="C187" s="4" t="s">
        <v>11</v>
      </c>
      <c r="D187" s="14">
        <v>550</v>
      </c>
      <c r="E187" s="14">
        <f aca="true" t="shared" si="183" ref="E187:P187">D187+100</f>
        <v>650</v>
      </c>
      <c r="F187" s="14">
        <f t="shared" si="183"/>
        <v>750</v>
      </c>
      <c r="G187" s="14">
        <f t="shared" si="183"/>
        <v>850</v>
      </c>
      <c r="H187" s="14">
        <f t="shared" si="183"/>
        <v>950</v>
      </c>
      <c r="I187" s="14">
        <f t="shared" si="183"/>
        <v>1050</v>
      </c>
      <c r="J187" s="14">
        <f t="shared" si="183"/>
        <v>1150</v>
      </c>
      <c r="K187" s="14">
        <f t="shared" si="183"/>
        <v>1250</v>
      </c>
      <c r="L187" s="14">
        <f t="shared" si="183"/>
        <v>1350</v>
      </c>
      <c r="M187" s="14">
        <f t="shared" si="183"/>
        <v>1450</v>
      </c>
      <c r="N187" s="14">
        <f t="shared" si="183"/>
        <v>1550</v>
      </c>
      <c r="O187" s="14">
        <f t="shared" si="183"/>
        <v>1650</v>
      </c>
      <c r="P187" s="14">
        <f t="shared" si="183"/>
        <v>1750</v>
      </c>
    </row>
    <row r="188" spans="1:16" ht="12.75">
      <c r="A188" s="1">
        <v>2</v>
      </c>
      <c r="B188" s="4" t="s">
        <v>49</v>
      </c>
      <c r="C188" s="4" t="s">
        <v>4</v>
      </c>
      <c r="D188" s="14">
        <v>100</v>
      </c>
      <c r="E188" s="14">
        <f aca="true" t="shared" si="184" ref="E188:P188">D188+100</f>
        <v>200</v>
      </c>
      <c r="F188" s="14">
        <f t="shared" si="184"/>
        <v>300</v>
      </c>
      <c r="G188" s="14">
        <f t="shared" si="184"/>
        <v>400</v>
      </c>
      <c r="H188" s="14">
        <f t="shared" si="184"/>
        <v>500</v>
      </c>
      <c r="I188" s="14">
        <f t="shared" si="184"/>
        <v>600</v>
      </c>
      <c r="J188" s="14">
        <f t="shared" si="184"/>
        <v>700</v>
      </c>
      <c r="K188" s="14">
        <f t="shared" si="184"/>
        <v>800</v>
      </c>
      <c r="L188" s="14">
        <f t="shared" si="184"/>
        <v>900</v>
      </c>
      <c r="M188" s="14">
        <f t="shared" si="184"/>
        <v>1000</v>
      </c>
      <c r="N188" s="14">
        <f t="shared" si="184"/>
        <v>1100</v>
      </c>
      <c r="O188" s="14">
        <f t="shared" si="184"/>
        <v>1200</v>
      </c>
      <c r="P188" s="14">
        <f t="shared" si="184"/>
        <v>1300</v>
      </c>
    </row>
    <row r="189" spans="1:16" ht="12.75">
      <c r="A189" s="1">
        <v>2</v>
      </c>
      <c r="B189" s="4" t="s">
        <v>49</v>
      </c>
      <c r="C189" s="4" t="s">
        <v>5</v>
      </c>
      <c r="D189" s="14">
        <v>125</v>
      </c>
      <c r="E189" s="14">
        <f aca="true" t="shared" si="185" ref="E189:P189">D189+100</f>
        <v>225</v>
      </c>
      <c r="F189" s="14">
        <f t="shared" si="185"/>
        <v>325</v>
      </c>
      <c r="G189" s="14">
        <f t="shared" si="185"/>
        <v>425</v>
      </c>
      <c r="H189" s="14">
        <f t="shared" si="185"/>
        <v>525</v>
      </c>
      <c r="I189" s="14">
        <f t="shared" si="185"/>
        <v>625</v>
      </c>
      <c r="J189" s="14">
        <f t="shared" si="185"/>
        <v>725</v>
      </c>
      <c r="K189" s="14">
        <f t="shared" si="185"/>
        <v>825</v>
      </c>
      <c r="L189" s="14">
        <f t="shared" si="185"/>
        <v>925</v>
      </c>
      <c r="M189" s="14">
        <f t="shared" si="185"/>
        <v>1025</v>
      </c>
      <c r="N189" s="14">
        <f t="shared" si="185"/>
        <v>1125</v>
      </c>
      <c r="O189" s="14">
        <f t="shared" si="185"/>
        <v>1225</v>
      </c>
      <c r="P189" s="14">
        <f t="shared" si="185"/>
        <v>1325</v>
      </c>
    </row>
    <row r="190" spans="1:16" ht="12.75">
      <c r="A190" s="1">
        <v>2</v>
      </c>
      <c r="B190" s="4" t="s">
        <v>49</v>
      </c>
      <c r="C190" s="4" t="s">
        <v>6</v>
      </c>
      <c r="D190" s="14">
        <v>150</v>
      </c>
      <c r="E190" s="14">
        <f aca="true" t="shared" si="186" ref="E190:P190">D190+100</f>
        <v>250</v>
      </c>
      <c r="F190" s="14">
        <f t="shared" si="186"/>
        <v>350</v>
      </c>
      <c r="G190" s="14">
        <f t="shared" si="186"/>
        <v>450</v>
      </c>
      <c r="H190" s="14">
        <f t="shared" si="186"/>
        <v>550</v>
      </c>
      <c r="I190" s="14">
        <f t="shared" si="186"/>
        <v>650</v>
      </c>
      <c r="J190" s="14">
        <f t="shared" si="186"/>
        <v>750</v>
      </c>
      <c r="K190" s="14">
        <f t="shared" si="186"/>
        <v>850</v>
      </c>
      <c r="L190" s="14">
        <f t="shared" si="186"/>
        <v>950</v>
      </c>
      <c r="M190" s="14">
        <f t="shared" si="186"/>
        <v>1050</v>
      </c>
      <c r="N190" s="14">
        <f t="shared" si="186"/>
        <v>1150</v>
      </c>
      <c r="O190" s="14">
        <f t="shared" si="186"/>
        <v>1250</v>
      </c>
      <c r="P190" s="14">
        <f t="shared" si="186"/>
        <v>1350</v>
      </c>
    </row>
    <row r="191" spans="1:16" ht="12.75">
      <c r="A191" s="1">
        <v>2</v>
      </c>
      <c r="B191" s="4" t="s">
        <v>49</v>
      </c>
      <c r="C191" s="4" t="s">
        <v>7</v>
      </c>
      <c r="D191" s="14">
        <v>200</v>
      </c>
      <c r="E191" s="14">
        <f aca="true" t="shared" si="187" ref="E191:P191">D191+100</f>
        <v>300</v>
      </c>
      <c r="F191" s="14">
        <f t="shared" si="187"/>
        <v>400</v>
      </c>
      <c r="G191" s="14">
        <f t="shared" si="187"/>
        <v>500</v>
      </c>
      <c r="H191" s="14">
        <f t="shared" si="187"/>
        <v>600</v>
      </c>
      <c r="I191" s="14">
        <f t="shared" si="187"/>
        <v>700</v>
      </c>
      <c r="J191" s="14">
        <f t="shared" si="187"/>
        <v>800</v>
      </c>
      <c r="K191" s="14">
        <f t="shared" si="187"/>
        <v>900</v>
      </c>
      <c r="L191" s="14">
        <f t="shared" si="187"/>
        <v>1000</v>
      </c>
      <c r="M191" s="14">
        <f t="shared" si="187"/>
        <v>1100</v>
      </c>
      <c r="N191" s="14">
        <f t="shared" si="187"/>
        <v>1200</v>
      </c>
      <c r="O191" s="14">
        <f t="shared" si="187"/>
        <v>1300</v>
      </c>
      <c r="P191" s="14">
        <f t="shared" si="187"/>
        <v>1400</v>
      </c>
    </row>
    <row r="192" spans="1:16" ht="12.75">
      <c r="A192" s="1">
        <v>2</v>
      </c>
      <c r="B192" s="4" t="s">
        <v>49</v>
      </c>
      <c r="C192" s="4" t="s">
        <v>8</v>
      </c>
      <c r="D192" s="14">
        <v>225</v>
      </c>
      <c r="E192" s="14">
        <f aca="true" t="shared" si="188" ref="E192:P192">D192+100</f>
        <v>325</v>
      </c>
      <c r="F192" s="14">
        <f t="shared" si="188"/>
        <v>425</v>
      </c>
      <c r="G192" s="14">
        <f t="shared" si="188"/>
        <v>525</v>
      </c>
      <c r="H192" s="14">
        <f t="shared" si="188"/>
        <v>625</v>
      </c>
      <c r="I192" s="14">
        <f t="shared" si="188"/>
        <v>725</v>
      </c>
      <c r="J192" s="14">
        <f t="shared" si="188"/>
        <v>825</v>
      </c>
      <c r="K192" s="14">
        <f t="shared" si="188"/>
        <v>925</v>
      </c>
      <c r="L192" s="14">
        <f t="shared" si="188"/>
        <v>1025</v>
      </c>
      <c r="M192" s="14">
        <f t="shared" si="188"/>
        <v>1125</v>
      </c>
      <c r="N192" s="14">
        <f t="shared" si="188"/>
        <v>1225</v>
      </c>
      <c r="O192" s="14">
        <f t="shared" si="188"/>
        <v>1325</v>
      </c>
      <c r="P192" s="14">
        <f t="shared" si="188"/>
        <v>1425</v>
      </c>
    </row>
    <row r="193" spans="1:16" ht="12.75">
      <c r="A193" s="1">
        <v>2</v>
      </c>
      <c r="B193" s="4" t="s">
        <v>49</v>
      </c>
      <c r="C193" s="4" t="s">
        <v>9</v>
      </c>
      <c r="D193" s="14">
        <v>275</v>
      </c>
      <c r="E193" s="14">
        <f aca="true" t="shared" si="189" ref="E193:P193">D193+100</f>
        <v>375</v>
      </c>
      <c r="F193" s="14">
        <f t="shared" si="189"/>
        <v>475</v>
      </c>
      <c r="G193" s="14">
        <f t="shared" si="189"/>
        <v>575</v>
      </c>
      <c r="H193" s="14">
        <f t="shared" si="189"/>
        <v>675</v>
      </c>
      <c r="I193" s="14">
        <f t="shared" si="189"/>
        <v>775</v>
      </c>
      <c r="J193" s="14">
        <f t="shared" si="189"/>
        <v>875</v>
      </c>
      <c r="K193" s="14">
        <f t="shared" si="189"/>
        <v>975</v>
      </c>
      <c r="L193" s="14">
        <f t="shared" si="189"/>
        <v>1075</v>
      </c>
      <c r="M193" s="14">
        <f t="shared" si="189"/>
        <v>1175</v>
      </c>
      <c r="N193" s="14">
        <f t="shared" si="189"/>
        <v>1275</v>
      </c>
      <c r="O193" s="14">
        <f t="shared" si="189"/>
        <v>1375</v>
      </c>
      <c r="P193" s="14">
        <f t="shared" si="189"/>
        <v>1475</v>
      </c>
    </row>
    <row r="194" spans="1:16" ht="12.75">
      <c r="A194" s="1">
        <v>2</v>
      </c>
      <c r="B194" s="4" t="s">
        <v>49</v>
      </c>
      <c r="C194" s="4" t="s">
        <v>10</v>
      </c>
      <c r="D194" s="14">
        <v>300</v>
      </c>
      <c r="E194" s="14">
        <f aca="true" t="shared" si="190" ref="E194:P194">D194+100</f>
        <v>400</v>
      </c>
      <c r="F194" s="14">
        <f t="shared" si="190"/>
        <v>500</v>
      </c>
      <c r="G194" s="14">
        <f t="shared" si="190"/>
        <v>600</v>
      </c>
      <c r="H194" s="14">
        <f t="shared" si="190"/>
        <v>700</v>
      </c>
      <c r="I194" s="14">
        <f t="shared" si="190"/>
        <v>800</v>
      </c>
      <c r="J194" s="14">
        <f t="shared" si="190"/>
        <v>900</v>
      </c>
      <c r="K194" s="14">
        <f t="shared" si="190"/>
        <v>1000</v>
      </c>
      <c r="L194" s="14">
        <f t="shared" si="190"/>
        <v>1100</v>
      </c>
      <c r="M194" s="14">
        <f t="shared" si="190"/>
        <v>1200</v>
      </c>
      <c r="N194" s="14">
        <f t="shared" si="190"/>
        <v>1300</v>
      </c>
      <c r="O194" s="14">
        <f t="shared" si="190"/>
        <v>1400</v>
      </c>
      <c r="P194" s="14">
        <f t="shared" si="190"/>
        <v>1500</v>
      </c>
    </row>
    <row r="195" spans="1:16" ht="12.75">
      <c r="A195" s="1">
        <v>2</v>
      </c>
      <c r="B195" s="4" t="s">
        <v>49</v>
      </c>
      <c r="C195" s="4" t="s">
        <v>11</v>
      </c>
      <c r="D195" s="14">
        <v>350</v>
      </c>
      <c r="E195" s="14">
        <f aca="true" t="shared" si="191" ref="E195:P195">D195+100</f>
        <v>450</v>
      </c>
      <c r="F195" s="14">
        <f t="shared" si="191"/>
        <v>550</v>
      </c>
      <c r="G195" s="14">
        <f t="shared" si="191"/>
        <v>650</v>
      </c>
      <c r="H195" s="14">
        <f t="shared" si="191"/>
        <v>750</v>
      </c>
      <c r="I195" s="14">
        <f t="shared" si="191"/>
        <v>850</v>
      </c>
      <c r="J195" s="14">
        <f t="shared" si="191"/>
        <v>950</v>
      </c>
      <c r="K195" s="14">
        <f t="shared" si="191"/>
        <v>1050</v>
      </c>
      <c r="L195" s="14">
        <f t="shared" si="191"/>
        <v>1150</v>
      </c>
      <c r="M195" s="14">
        <f t="shared" si="191"/>
        <v>1250</v>
      </c>
      <c r="N195" s="14">
        <f t="shared" si="191"/>
        <v>1350</v>
      </c>
      <c r="O195" s="14">
        <f t="shared" si="191"/>
        <v>1450</v>
      </c>
      <c r="P195" s="14">
        <f t="shared" si="191"/>
        <v>1550</v>
      </c>
    </row>
    <row r="196" spans="1:16" ht="12.75">
      <c r="A196" s="1">
        <v>2</v>
      </c>
      <c r="B196" s="4" t="s">
        <v>50</v>
      </c>
      <c r="C196" s="4" t="s">
        <v>4</v>
      </c>
      <c r="D196" s="14">
        <v>500</v>
      </c>
      <c r="E196" s="14">
        <f aca="true" t="shared" si="192" ref="E196:P196">D196+100</f>
        <v>600</v>
      </c>
      <c r="F196" s="14">
        <f t="shared" si="192"/>
        <v>700</v>
      </c>
      <c r="G196" s="14">
        <f t="shared" si="192"/>
        <v>800</v>
      </c>
      <c r="H196" s="14">
        <f t="shared" si="192"/>
        <v>900</v>
      </c>
      <c r="I196" s="14">
        <f t="shared" si="192"/>
        <v>1000</v>
      </c>
      <c r="J196" s="14">
        <f t="shared" si="192"/>
        <v>1100</v>
      </c>
      <c r="K196" s="14">
        <f t="shared" si="192"/>
        <v>1200</v>
      </c>
      <c r="L196" s="14">
        <f t="shared" si="192"/>
        <v>1300</v>
      </c>
      <c r="M196" s="14">
        <f t="shared" si="192"/>
        <v>1400</v>
      </c>
      <c r="N196" s="14">
        <f t="shared" si="192"/>
        <v>1500</v>
      </c>
      <c r="O196" s="14">
        <f t="shared" si="192"/>
        <v>1600</v>
      </c>
      <c r="P196" s="14">
        <f t="shared" si="192"/>
        <v>1700</v>
      </c>
    </row>
    <row r="197" spans="1:16" ht="12.75">
      <c r="A197" s="1">
        <v>2</v>
      </c>
      <c r="B197" s="4" t="s">
        <v>50</v>
      </c>
      <c r="C197" s="4" t="s">
        <v>5</v>
      </c>
      <c r="D197" s="14">
        <v>550</v>
      </c>
      <c r="E197" s="14">
        <f aca="true" t="shared" si="193" ref="E197:P197">D197+100</f>
        <v>650</v>
      </c>
      <c r="F197" s="14">
        <f t="shared" si="193"/>
        <v>750</v>
      </c>
      <c r="G197" s="14">
        <f t="shared" si="193"/>
        <v>850</v>
      </c>
      <c r="H197" s="14">
        <f t="shared" si="193"/>
        <v>950</v>
      </c>
      <c r="I197" s="14">
        <f t="shared" si="193"/>
        <v>1050</v>
      </c>
      <c r="J197" s="14">
        <f t="shared" si="193"/>
        <v>1150</v>
      </c>
      <c r="K197" s="14">
        <f t="shared" si="193"/>
        <v>1250</v>
      </c>
      <c r="L197" s="14">
        <f t="shared" si="193"/>
        <v>1350</v>
      </c>
      <c r="M197" s="14">
        <f t="shared" si="193"/>
        <v>1450</v>
      </c>
      <c r="N197" s="14">
        <f t="shared" si="193"/>
        <v>1550</v>
      </c>
      <c r="O197" s="14">
        <f t="shared" si="193"/>
        <v>1650</v>
      </c>
      <c r="P197" s="14">
        <f t="shared" si="193"/>
        <v>1750</v>
      </c>
    </row>
    <row r="198" spans="1:16" ht="12.75">
      <c r="A198" s="1">
        <v>2</v>
      </c>
      <c r="B198" s="4" t="s">
        <v>50</v>
      </c>
      <c r="C198" s="4" t="s">
        <v>6</v>
      </c>
      <c r="D198" s="14">
        <v>600</v>
      </c>
      <c r="E198" s="14">
        <f aca="true" t="shared" si="194" ref="E198:P198">D198+100</f>
        <v>700</v>
      </c>
      <c r="F198" s="14">
        <f t="shared" si="194"/>
        <v>800</v>
      </c>
      <c r="G198" s="14">
        <f t="shared" si="194"/>
        <v>900</v>
      </c>
      <c r="H198" s="14">
        <f t="shared" si="194"/>
        <v>1000</v>
      </c>
      <c r="I198" s="14">
        <f t="shared" si="194"/>
        <v>1100</v>
      </c>
      <c r="J198" s="14">
        <f t="shared" si="194"/>
        <v>1200</v>
      </c>
      <c r="K198" s="14">
        <f t="shared" si="194"/>
        <v>1300</v>
      </c>
      <c r="L198" s="14">
        <f t="shared" si="194"/>
        <v>1400</v>
      </c>
      <c r="M198" s="14">
        <f t="shared" si="194"/>
        <v>1500</v>
      </c>
      <c r="N198" s="14">
        <f t="shared" si="194"/>
        <v>1600</v>
      </c>
      <c r="O198" s="14">
        <f t="shared" si="194"/>
        <v>1700</v>
      </c>
      <c r="P198" s="14">
        <f t="shared" si="194"/>
        <v>1800</v>
      </c>
    </row>
    <row r="199" spans="1:16" ht="12.75">
      <c r="A199" s="1">
        <v>2</v>
      </c>
      <c r="B199" s="4" t="s">
        <v>50</v>
      </c>
      <c r="C199" s="4" t="s">
        <v>7</v>
      </c>
      <c r="D199" s="14">
        <v>650</v>
      </c>
      <c r="E199" s="14">
        <f aca="true" t="shared" si="195" ref="E199:P199">D199+100</f>
        <v>750</v>
      </c>
      <c r="F199" s="14">
        <f t="shared" si="195"/>
        <v>850</v>
      </c>
      <c r="G199" s="14">
        <f t="shared" si="195"/>
        <v>950</v>
      </c>
      <c r="H199" s="14">
        <f t="shared" si="195"/>
        <v>1050</v>
      </c>
      <c r="I199" s="14">
        <f t="shared" si="195"/>
        <v>1150</v>
      </c>
      <c r="J199" s="14">
        <f t="shared" si="195"/>
        <v>1250</v>
      </c>
      <c r="K199" s="14">
        <f t="shared" si="195"/>
        <v>1350</v>
      </c>
      <c r="L199" s="14">
        <f t="shared" si="195"/>
        <v>1450</v>
      </c>
      <c r="M199" s="14">
        <f t="shared" si="195"/>
        <v>1550</v>
      </c>
      <c r="N199" s="14">
        <f t="shared" si="195"/>
        <v>1650</v>
      </c>
      <c r="O199" s="14">
        <f t="shared" si="195"/>
        <v>1750</v>
      </c>
      <c r="P199" s="14">
        <f t="shared" si="195"/>
        <v>1850</v>
      </c>
    </row>
    <row r="200" spans="1:16" ht="12.75">
      <c r="A200" s="1">
        <v>2</v>
      </c>
      <c r="B200" s="4" t="s">
        <v>50</v>
      </c>
      <c r="C200" s="4" t="s">
        <v>8</v>
      </c>
      <c r="D200" s="14">
        <v>700</v>
      </c>
      <c r="E200" s="14">
        <f aca="true" t="shared" si="196" ref="E200:P200">D200+100</f>
        <v>800</v>
      </c>
      <c r="F200" s="14">
        <f t="shared" si="196"/>
        <v>900</v>
      </c>
      <c r="G200" s="14">
        <f t="shared" si="196"/>
        <v>1000</v>
      </c>
      <c r="H200" s="14">
        <f t="shared" si="196"/>
        <v>1100</v>
      </c>
      <c r="I200" s="14">
        <f t="shared" si="196"/>
        <v>1200</v>
      </c>
      <c r="J200" s="14">
        <f t="shared" si="196"/>
        <v>1300</v>
      </c>
      <c r="K200" s="14">
        <f t="shared" si="196"/>
        <v>1400</v>
      </c>
      <c r="L200" s="14">
        <f t="shared" si="196"/>
        <v>1500</v>
      </c>
      <c r="M200" s="14">
        <f t="shared" si="196"/>
        <v>1600</v>
      </c>
      <c r="N200" s="14">
        <f t="shared" si="196"/>
        <v>1700</v>
      </c>
      <c r="O200" s="14">
        <f t="shared" si="196"/>
        <v>1800</v>
      </c>
      <c r="P200" s="14">
        <f t="shared" si="196"/>
        <v>1900</v>
      </c>
    </row>
    <row r="201" spans="1:16" ht="12.75">
      <c r="A201" s="1">
        <v>2</v>
      </c>
      <c r="B201" s="4" t="s">
        <v>50</v>
      </c>
      <c r="C201" s="4" t="s">
        <v>9</v>
      </c>
      <c r="D201" s="14">
        <v>750</v>
      </c>
      <c r="E201" s="14">
        <f aca="true" t="shared" si="197" ref="E201:P201">D201+100</f>
        <v>850</v>
      </c>
      <c r="F201" s="14">
        <f t="shared" si="197"/>
        <v>950</v>
      </c>
      <c r="G201" s="14">
        <f t="shared" si="197"/>
        <v>1050</v>
      </c>
      <c r="H201" s="14">
        <f t="shared" si="197"/>
        <v>1150</v>
      </c>
      <c r="I201" s="14">
        <f t="shared" si="197"/>
        <v>1250</v>
      </c>
      <c r="J201" s="14">
        <f t="shared" si="197"/>
        <v>1350</v>
      </c>
      <c r="K201" s="14">
        <f t="shared" si="197"/>
        <v>1450</v>
      </c>
      <c r="L201" s="14">
        <f t="shared" si="197"/>
        <v>1550</v>
      </c>
      <c r="M201" s="14">
        <f t="shared" si="197"/>
        <v>1650</v>
      </c>
      <c r="N201" s="14">
        <f t="shared" si="197"/>
        <v>1750</v>
      </c>
      <c r="O201" s="14">
        <f t="shared" si="197"/>
        <v>1850</v>
      </c>
      <c r="P201" s="14">
        <f t="shared" si="197"/>
        <v>1950</v>
      </c>
    </row>
    <row r="202" spans="1:16" ht="12.75">
      <c r="A202" s="1">
        <v>2</v>
      </c>
      <c r="B202" s="4" t="s">
        <v>50</v>
      </c>
      <c r="C202" s="4" t="s">
        <v>10</v>
      </c>
      <c r="D202" s="14">
        <v>800</v>
      </c>
      <c r="E202" s="14">
        <f aca="true" t="shared" si="198" ref="E202:P202">D202+100</f>
        <v>900</v>
      </c>
      <c r="F202" s="14">
        <f t="shared" si="198"/>
        <v>1000</v>
      </c>
      <c r="G202" s="14">
        <f t="shared" si="198"/>
        <v>1100</v>
      </c>
      <c r="H202" s="14">
        <f t="shared" si="198"/>
        <v>1200</v>
      </c>
      <c r="I202" s="14">
        <f t="shared" si="198"/>
        <v>1300</v>
      </c>
      <c r="J202" s="14">
        <f t="shared" si="198"/>
        <v>1400</v>
      </c>
      <c r="K202" s="14">
        <f t="shared" si="198"/>
        <v>1500</v>
      </c>
      <c r="L202" s="14">
        <f t="shared" si="198"/>
        <v>1600</v>
      </c>
      <c r="M202" s="14">
        <f t="shared" si="198"/>
        <v>1700</v>
      </c>
      <c r="N202" s="14">
        <f t="shared" si="198"/>
        <v>1800</v>
      </c>
      <c r="O202" s="14">
        <f t="shared" si="198"/>
        <v>1900</v>
      </c>
      <c r="P202" s="14">
        <f t="shared" si="198"/>
        <v>2000</v>
      </c>
    </row>
    <row r="203" spans="1:16" ht="12.75">
      <c r="A203" s="1">
        <v>2</v>
      </c>
      <c r="B203" s="4" t="s">
        <v>50</v>
      </c>
      <c r="C203" s="4" t="s">
        <v>11</v>
      </c>
      <c r="D203" s="14">
        <v>860</v>
      </c>
      <c r="E203" s="14">
        <f aca="true" t="shared" si="199" ref="E203:P203">D203+100</f>
        <v>960</v>
      </c>
      <c r="F203" s="14">
        <f t="shared" si="199"/>
        <v>1060</v>
      </c>
      <c r="G203" s="14">
        <f t="shared" si="199"/>
        <v>1160</v>
      </c>
      <c r="H203" s="14">
        <f t="shared" si="199"/>
        <v>1260</v>
      </c>
      <c r="I203" s="14">
        <f t="shared" si="199"/>
        <v>1360</v>
      </c>
      <c r="J203" s="14">
        <f t="shared" si="199"/>
        <v>1460</v>
      </c>
      <c r="K203" s="14">
        <f t="shared" si="199"/>
        <v>1560</v>
      </c>
      <c r="L203" s="14">
        <f t="shared" si="199"/>
        <v>1660</v>
      </c>
      <c r="M203" s="14">
        <f t="shared" si="199"/>
        <v>1760</v>
      </c>
      <c r="N203" s="14">
        <f t="shared" si="199"/>
        <v>1860</v>
      </c>
      <c r="O203" s="14">
        <f t="shared" si="199"/>
        <v>1960</v>
      </c>
      <c r="P203" s="14">
        <f t="shared" si="199"/>
        <v>2060</v>
      </c>
    </row>
    <row r="204" spans="1:16" ht="12.75">
      <c r="A204" s="1">
        <v>2</v>
      </c>
      <c r="B204" s="4" t="s">
        <v>51</v>
      </c>
      <c r="C204" s="4" t="s">
        <v>4</v>
      </c>
      <c r="D204" s="14">
        <v>550</v>
      </c>
      <c r="E204" s="14">
        <f aca="true" t="shared" si="200" ref="E204:P204">D204+100</f>
        <v>650</v>
      </c>
      <c r="F204" s="14">
        <f t="shared" si="200"/>
        <v>750</v>
      </c>
      <c r="G204" s="14">
        <f t="shared" si="200"/>
        <v>850</v>
      </c>
      <c r="H204" s="14">
        <f t="shared" si="200"/>
        <v>950</v>
      </c>
      <c r="I204" s="14">
        <f t="shared" si="200"/>
        <v>1050</v>
      </c>
      <c r="J204" s="14">
        <f t="shared" si="200"/>
        <v>1150</v>
      </c>
      <c r="K204" s="14">
        <f t="shared" si="200"/>
        <v>1250</v>
      </c>
      <c r="L204" s="14">
        <f t="shared" si="200"/>
        <v>1350</v>
      </c>
      <c r="M204" s="14">
        <f t="shared" si="200"/>
        <v>1450</v>
      </c>
      <c r="N204" s="14">
        <f t="shared" si="200"/>
        <v>1550</v>
      </c>
      <c r="O204" s="14">
        <f t="shared" si="200"/>
        <v>1650</v>
      </c>
      <c r="P204" s="14">
        <f t="shared" si="200"/>
        <v>1750</v>
      </c>
    </row>
    <row r="205" spans="1:16" ht="12.75">
      <c r="A205" s="1">
        <v>2</v>
      </c>
      <c r="B205" s="4" t="s">
        <v>51</v>
      </c>
      <c r="C205" s="4" t="s">
        <v>5</v>
      </c>
      <c r="D205" s="14">
        <v>600</v>
      </c>
      <c r="E205" s="14">
        <f aca="true" t="shared" si="201" ref="E205:P205">D205+100</f>
        <v>700</v>
      </c>
      <c r="F205" s="14">
        <f t="shared" si="201"/>
        <v>800</v>
      </c>
      <c r="G205" s="14">
        <f t="shared" si="201"/>
        <v>900</v>
      </c>
      <c r="H205" s="14">
        <f t="shared" si="201"/>
        <v>1000</v>
      </c>
      <c r="I205" s="14">
        <f t="shared" si="201"/>
        <v>1100</v>
      </c>
      <c r="J205" s="14">
        <f t="shared" si="201"/>
        <v>1200</v>
      </c>
      <c r="K205" s="14">
        <f t="shared" si="201"/>
        <v>1300</v>
      </c>
      <c r="L205" s="14">
        <f t="shared" si="201"/>
        <v>1400</v>
      </c>
      <c r="M205" s="14">
        <f t="shared" si="201"/>
        <v>1500</v>
      </c>
      <c r="N205" s="14">
        <f t="shared" si="201"/>
        <v>1600</v>
      </c>
      <c r="O205" s="14">
        <f t="shared" si="201"/>
        <v>1700</v>
      </c>
      <c r="P205" s="14">
        <f t="shared" si="201"/>
        <v>1800</v>
      </c>
    </row>
    <row r="206" spans="1:16" ht="12.75">
      <c r="A206" s="1">
        <v>2</v>
      </c>
      <c r="B206" s="4" t="s">
        <v>51</v>
      </c>
      <c r="C206" s="4" t="s">
        <v>6</v>
      </c>
      <c r="D206" s="14">
        <v>650</v>
      </c>
      <c r="E206" s="14">
        <f aca="true" t="shared" si="202" ref="E206:P206">D206+100</f>
        <v>750</v>
      </c>
      <c r="F206" s="14">
        <f t="shared" si="202"/>
        <v>850</v>
      </c>
      <c r="G206" s="14">
        <f t="shared" si="202"/>
        <v>950</v>
      </c>
      <c r="H206" s="14">
        <f t="shared" si="202"/>
        <v>1050</v>
      </c>
      <c r="I206" s="14">
        <f t="shared" si="202"/>
        <v>1150</v>
      </c>
      <c r="J206" s="14">
        <f t="shared" si="202"/>
        <v>1250</v>
      </c>
      <c r="K206" s="14">
        <f t="shared" si="202"/>
        <v>1350</v>
      </c>
      <c r="L206" s="14">
        <f t="shared" si="202"/>
        <v>1450</v>
      </c>
      <c r="M206" s="14">
        <f t="shared" si="202"/>
        <v>1550</v>
      </c>
      <c r="N206" s="14">
        <f t="shared" si="202"/>
        <v>1650</v>
      </c>
      <c r="O206" s="14">
        <f t="shared" si="202"/>
        <v>1750</v>
      </c>
      <c r="P206" s="14">
        <f t="shared" si="202"/>
        <v>1850</v>
      </c>
    </row>
    <row r="207" spans="1:16" ht="12.75">
      <c r="A207" s="1">
        <v>2</v>
      </c>
      <c r="B207" s="4" t="s">
        <v>51</v>
      </c>
      <c r="C207" s="4" t="s">
        <v>7</v>
      </c>
      <c r="D207" s="14">
        <v>700</v>
      </c>
      <c r="E207" s="14">
        <f aca="true" t="shared" si="203" ref="E207:P207">D207+100</f>
        <v>800</v>
      </c>
      <c r="F207" s="14">
        <f t="shared" si="203"/>
        <v>900</v>
      </c>
      <c r="G207" s="14">
        <f t="shared" si="203"/>
        <v>1000</v>
      </c>
      <c r="H207" s="14">
        <f t="shared" si="203"/>
        <v>1100</v>
      </c>
      <c r="I207" s="14">
        <f t="shared" si="203"/>
        <v>1200</v>
      </c>
      <c r="J207" s="14">
        <f t="shared" si="203"/>
        <v>1300</v>
      </c>
      <c r="K207" s="14">
        <f t="shared" si="203"/>
        <v>1400</v>
      </c>
      <c r="L207" s="14">
        <f t="shared" si="203"/>
        <v>1500</v>
      </c>
      <c r="M207" s="14">
        <f t="shared" si="203"/>
        <v>1600</v>
      </c>
      <c r="N207" s="14">
        <f t="shared" si="203"/>
        <v>1700</v>
      </c>
      <c r="O207" s="14">
        <f t="shared" si="203"/>
        <v>1800</v>
      </c>
      <c r="P207" s="14">
        <f t="shared" si="203"/>
        <v>1900</v>
      </c>
    </row>
    <row r="208" spans="1:16" ht="12.75">
      <c r="A208" s="1">
        <v>2</v>
      </c>
      <c r="B208" s="4" t="s">
        <v>51</v>
      </c>
      <c r="C208" s="4" t="s">
        <v>8</v>
      </c>
      <c r="D208" s="14">
        <v>750</v>
      </c>
      <c r="E208" s="14">
        <f aca="true" t="shared" si="204" ref="E208:P208">D208+100</f>
        <v>850</v>
      </c>
      <c r="F208" s="14">
        <f t="shared" si="204"/>
        <v>950</v>
      </c>
      <c r="G208" s="14">
        <f t="shared" si="204"/>
        <v>1050</v>
      </c>
      <c r="H208" s="14">
        <f t="shared" si="204"/>
        <v>1150</v>
      </c>
      <c r="I208" s="14">
        <f t="shared" si="204"/>
        <v>1250</v>
      </c>
      <c r="J208" s="14">
        <f t="shared" si="204"/>
        <v>1350</v>
      </c>
      <c r="K208" s="14">
        <f t="shared" si="204"/>
        <v>1450</v>
      </c>
      <c r="L208" s="14">
        <f t="shared" si="204"/>
        <v>1550</v>
      </c>
      <c r="M208" s="14">
        <f t="shared" si="204"/>
        <v>1650</v>
      </c>
      <c r="N208" s="14">
        <f t="shared" si="204"/>
        <v>1750</v>
      </c>
      <c r="O208" s="14">
        <f t="shared" si="204"/>
        <v>1850</v>
      </c>
      <c r="P208" s="14">
        <f t="shared" si="204"/>
        <v>1950</v>
      </c>
    </row>
    <row r="209" spans="1:16" ht="12.75">
      <c r="A209" s="1">
        <v>2</v>
      </c>
      <c r="B209" s="4" t="s">
        <v>51</v>
      </c>
      <c r="C209" s="4" t="s">
        <v>9</v>
      </c>
      <c r="D209" s="14">
        <v>800</v>
      </c>
      <c r="E209" s="14">
        <f aca="true" t="shared" si="205" ref="E209:P209">D209+100</f>
        <v>900</v>
      </c>
      <c r="F209" s="14">
        <f t="shared" si="205"/>
        <v>1000</v>
      </c>
      <c r="G209" s="14">
        <f t="shared" si="205"/>
        <v>1100</v>
      </c>
      <c r="H209" s="14">
        <f t="shared" si="205"/>
        <v>1200</v>
      </c>
      <c r="I209" s="14">
        <f t="shared" si="205"/>
        <v>1300</v>
      </c>
      <c r="J209" s="14">
        <f t="shared" si="205"/>
        <v>1400</v>
      </c>
      <c r="K209" s="14">
        <f t="shared" si="205"/>
        <v>1500</v>
      </c>
      <c r="L209" s="14">
        <f t="shared" si="205"/>
        <v>1600</v>
      </c>
      <c r="M209" s="14">
        <f t="shared" si="205"/>
        <v>1700</v>
      </c>
      <c r="N209" s="14">
        <f t="shared" si="205"/>
        <v>1800</v>
      </c>
      <c r="O209" s="14">
        <f t="shared" si="205"/>
        <v>1900</v>
      </c>
      <c r="P209" s="14">
        <f t="shared" si="205"/>
        <v>2000</v>
      </c>
    </row>
    <row r="210" spans="1:16" ht="12.75">
      <c r="A210" s="1">
        <v>2</v>
      </c>
      <c r="B210" s="4" t="s">
        <v>51</v>
      </c>
      <c r="C210" s="4" t="s">
        <v>10</v>
      </c>
      <c r="D210" s="14">
        <v>860</v>
      </c>
      <c r="E210" s="14">
        <f aca="true" t="shared" si="206" ref="E210:P210">D210+100</f>
        <v>960</v>
      </c>
      <c r="F210" s="14">
        <f t="shared" si="206"/>
        <v>1060</v>
      </c>
      <c r="G210" s="14">
        <f t="shared" si="206"/>
        <v>1160</v>
      </c>
      <c r="H210" s="14">
        <f t="shared" si="206"/>
        <v>1260</v>
      </c>
      <c r="I210" s="14">
        <f t="shared" si="206"/>
        <v>1360</v>
      </c>
      <c r="J210" s="14">
        <f t="shared" si="206"/>
        <v>1460</v>
      </c>
      <c r="K210" s="14">
        <f t="shared" si="206"/>
        <v>1560</v>
      </c>
      <c r="L210" s="14">
        <f t="shared" si="206"/>
        <v>1660</v>
      </c>
      <c r="M210" s="14">
        <f t="shared" si="206"/>
        <v>1760</v>
      </c>
      <c r="N210" s="14">
        <f t="shared" si="206"/>
        <v>1860</v>
      </c>
      <c r="O210" s="14">
        <f t="shared" si="206"/>
        <v>1960</v>
      </c>
      <c r="P210" s="14">
        <f t="shared" si="206"/>
        <v>2060</v>
      </c>
    </row>
    <row r="211" spans="1:16" ht="12.75">
      <c r="A211" s="1">
        <v>2</v>
      </c>
      <c r="B211" s="4" t="s">
        <v>51</v>
      </c>
      <c r="C211" s="4" t="s">
        <v>11</v>
      </c>
      <c r="D211" s="14">
        <v>920</v>
      </c>
      <c r="E211" s="14">
        <f aca="true" t="shared" si="207" ref="E211:P211">D211+100</f>
        <v>1020</v>
      </c>
      <c r="F211" s="14">
        <f t="shared" si="207"/>
        <v>1120</v>
      </c>
      <c r="G211" s="14">
        <f t="shared" si="207"/>
        <v>1220</v>
      </c>
      <c r="H211" s="14">
        <f t="shared" si="207"/>
        <v>1320</v>
      </c>
      <c r="I211" s="14">
        <f t="shared" si="207"/>
        <v>1420</v>
      </c>
      <c r="J211" s="14">
        <f t="shared" si="207"/>
        <v>1520</v>
      </c>
      <c r="K211" s="14">
        <f t="shared" si="207"/>
        <v>1620</v>
      </c>
      <c r="L211" s="14">
        <f t="shared" si="207"/>
        <v>1720</v>
      </c>
      <c r="M211" s="14">
        <f t="shared" si="207"/>
        <v>1820</v>
      </c>
      <c r="N211" s="14">
        <f t="shared" si="207"/>
        <v>1920</v>
      </c>
      <c r="O211" s="14">
        <f t="shared" si="207"/>
        <v>2020</v>
      </c>
      <c r="P211" s="14">
        <f t="shared" si="207"/>
        <v>2120</v>
      </c>
    </row>
    <row r="212" spans="1:16" ht="12.75">
      <c r="A212" s="1">
        <v>2</v>
      </c>
      <c r="B212" s="4" t="s">
        <v>52</v>
      </c>
      <c r="C212" s="4" t="s">
        <v>4</v>
      </c>
      <c r="D212" s="14">
        <v>600</v>
      </c>
      <c r="E212" s="14">
        <f aca="true" t="shared" si="208" ref="E212:P212">D212+100</f>
        <v>700</v>
      </c>
      <c r="F212" s="14">
        <f t="shared" si="208"/>
        <v>800</v>
      </c>
      <c r="G212" s="14">
        <f t="shared" si="208"/>
        <v>900</v>
      </c>
      <c r="H212" s="14">
        <f t="shared" si="208"/>
        <v>1000</v>
      </c>
      <c r="I212" s="14">
        <f t="shared" si="208"/>
        <v>1100</v>
      </c>
      <c r="J212" s="14">
        <f t="shared" si="208"/>
        <v>1200</v>
      </c>
      <c r="K212" s="14">
        <f t="shared" si="208"/>
        <v>1300</v>
      </c>
      <c r="L212" s="14">
        <f t="shared" si="208"/>
        <v>1400</v>
      </c>
      <c r="M212" s="14">
        <f t="shared" si="208"/>
        <v>1500</v>
      </c>
      <c r="N212" s="14">
        <f t="shared" si="208"/>
        <v>1600</v>
      </c>
      <c r="O212" s="14">
        <f t="shared" si="208"/>
        <v>1700</v>
      </c>
      <c r="P212" s="14">
        <f t="shared" si="208"/>
        <v>1800</v>
      </c>
    </row>
    <row r="213" spans="1:16" ht="12.75">
      <c r="A213" s="1">
        <v>2</v>
      </c>
      <c r="B213" s="4" t="s">
        <v>52</v>
      </c>
      <c r="C213" s="4" t="s">
        <v>5</v>
      </c>
      <c r="D213" s="14">
        <v>650</v>
      </c>
      <c r="E213" s="14">
        <f aca="true" t="shared" si="209" ref="E213:P213">D213+100</f>
        <v>750</v>
      </c>
      <c r="F213" s="14">
        <f t="shared" si="209"/>
        <v>850</v>
      </c>
      <c r="G213" s="14">
        <f t="shared" si="209"/>
        <v>950</v>
      </c>
      <c r="H213" s="14">
        <f t="shared" si="209"/>
        <v>1050</v>
      </c>
      <c r="I213" s="14">
        <f t="shared" si="209"/>
        <v>1150</v>
      </c>
      <c r="J213" s="14">
        <f t="shared" si="209"/>
        <v>1250</v>
      </c>
      <c r="K213" s="14">
        <f t="shared" si="209"/>
        <v>1350</v>
      </c>
      <c r="L213" s="14">
        <f t="shared" si="209"/>
        <v>1450</v>
      </c>
      <c r="M213" s="14">
        <f t="shared" si="209"/>
        <v>1550</v>
      </c>
      <c r="N213" s="14">
        <f t="shared" si="209"/>
        <v>1650</v>
      </c>
      <c r="O213" s="14">
        <f t="shared" si="209"/>
        <v>1750</v>
      </c>
      <c r="P213" s="14">
        <f t="shared" si="209"/>
        <v>1850</v>
      </c>
    </row>
    <row r="214" spans="1:16" ht="12.75">
      <c r="A214" s="1">
        <v>2</v>
      </c>
      <c r="B214" s="4" t="s">
        <v>52</v>
      </c>
      <c r="C214" s="4" t="s">
        <v>6</v>
      </c>
      <c r="D214" s="14">
        <v>700</v>
      </c>
      <c r="E214" s="14">
        <f aca="true" t="shared" si="210" ref="E214:P214">D214+100</f>
        <v>800</v>
      </c>
      <c r="F214" s="14">
        <f t="shared" si="210"/>
        <v>900</v>
      </c>
      <c r="G214" s="14">
        <f t="shared" si="210"/>
        <v>1000</v>
      </c>
      <c r="H214" s="14">
        <f t="shared" si="210"/>
        <v>1100</v>
      </c>
      <c r="I214" s="14">
        <f t="shared" si="210"/>
        <v>1200</v>
      </c>
      <c r="J214" s="14">
        <f t="shared" si="210"/>
        <v>1300</v>
      </c>
      <c r="K214" s="14">
        <f t="shared" si="210"/>
        <v>1400</v>
      </c>
      <c r="L214" s="14">
        <f t="shared" si="210"/>
        <v>1500</v>
      </c>
      <c r="M214" s="14">
        <f t="shared" si="210"/>
        <v>1600</v>
      </c>
      <c r="N214" s="14">
        <f t="shared" si="210"/>
        <v>1700</v>
      </c>
      <c r="O214" s="14">
        <f t="shared" si="210"/>
        <v>1800</v>
      </c>
      <c r="P214" s="14">
        <f t="shared" si="210"/>
        <v>1900</v>
      </c>
    </row>
    <row r="215" spans="1:16" ht="12.75">
      <c r="A215" s="1">
        <v>2</v>
      </c>
      <c r="B215" s="4" t="s">
        <v>52</v>
      </c>
      <c r="C215" s="4" t="s">
        <v>7</v>
      </c>
      <c r="D215" s="14">
        <v>750</v>
      </c>
      <c r="E215" s="14">
        <f aca="true" t="shared" si="211" ref="E215:P215">D215+100</f>
        <v>850</v>
      </c>
      <c r="F215" s="14">
        <f t="shared" si="211"/>
        <v>950</v>
      </c>
      <c r="G215" s="14">
        <f t="shared" si="211"/>
        <v>1050</v>
      </c>
      <c r="H215" s="14">
        <f t="shared" si="211"/>
        <v>1150</v>
      </c>
      <c r="I215" s="14">
        <f t="shared" si="211"/>
        <v>1250</v>
      </c>
      <c r="J215" s="14">
        <f t="shared" si="211"/>
        <v>1350</v>
      </c>
      <c r="K215" s="14">
        <f t="shared" si="211"/>
        <v>1450</v>
      </c>
      <c r="L215" s="14">
        <f t="shared" si="211"/>
        <v>1550</v>
      </c>
      <c r="M215" s="14">
        <f t="shared" si="211"/>
        <v>1650</v>
      </c>
      <c r="N215" s="14">
        <f t="shared" si="211"/>
        <v>1750</v>
      </c>
      <c r="O215" s="14">
        <f t="shared" si="211"/>
        <v>1850</v>
      </c>
      <c r="P215" s="14">
        <f t="shared" si="211"/>
        <v>1950</v>
      </c>
    </row>
    <row r="216" spans="1:16" ht="12.75">
      <c r="A216" s="1">
        <v>2</v>
      </c>
      <c r="B216" s="4" t="s">
        <v>52</v>
      </c>
      <c r="C216" s="4" t="s">
        <v>8</v>
      </c>
      <c r="D216" s="14">
        <v>800</v>
      </c>
      <c r="E216" s="14">
        <f aca="true" t="shared" si="212" ref="E216:P216">D216+100</f>
        <v>900</v>
      </c>
      <c r="F216" s="14">
        <f t="shared" si="212"/>
        <v>1000</v>
      </c>
      <c r="G216" s="14">
        <f t="shared" si="212"/>
        <v>1100</v>
      </c>
      <c r="H216" s="14">
        <f t="shared" si="212"/>
        <v>1200</v>
      </c>
      <c r="I216" s="14">
        <f t="shared" si="212"/>
        <v>1300</v>
      </c>
      <c r="J216" s="14">
        <f t="shared" si="212"/>
        <v>1400</v>
      </c>
      <c r="K216" s="14">
        <f t="shared" si="212"/>
        <v>1500</v>
      </c>
      <c r="L216" s="14">
        <f t="shared" si="212"/>
        <v>1600</v>
      </c>
      <c r="M216" s="14">
        <f t="shared" si="212"/>
        <v>1700</v>
      </c>
      <c r="N216" s="14">
        <f t="shared" si="212"/>
        <v>1800</v>
      </c>
      <c r="O216" s="14">
        <f t="shared" si="212"/>
        <v>1900</v>
      </c>
      <c r="P216" s="14">
        <f t="shared" si="212"/>
        <v>2000</v>
      </c>
    </row>
    <row r="217" spans="1:16" ht="12.75">
      <c r="A217" s="1">
        <v>2</v>
      </c>
      <c r="B217" s="4" t="s">
        <v>52</v>
      </c>
      <c r="C217" s="4" t="s">
        <v>9</v>
      </c>
      <c r="D217" s="14">
        <v>860</v>
      </c>
      <c r="E217" s="14">
        <f aca="true" t="shared" si="213" ref="E217:P217">D217+100</f>
        <v>960</v>
      </c>
      <c r="F217" s="14">
        <f t="shared" si="213"/>
        <v>1060</v>
      </c>
      <c r="G217" s="14">
        <f t="shared" si="213"/>
        <v>1160</v>
      </c>
      <c r="H217" s="14">
        <f t="shared" si="213"/>
        <v>1260</v>
      </c>
      <c r="I217" s="14">
        <f t="shared" si="213"/>
        <v>1360</v>
      </c>
      <c r="J217" s="14">
        <f t="shared" si="213"/>
        <v>1460</v>
      </c>
      <c r="K217" s="14">
        <f t="shared" si="213"/>
        <v>1560</v>
      </c>
      <c r="L217" s="14">
        <f t="shared" si="213"/>
        <v>1660</v>
      </c>
      <c r="M217" s="14">
        <f t="shared" si="213"/>
        <v>1760</v>
      </c>
      <c r="N217" s="14">
        <f t="shared" si="213"/>
        <v>1860</v>
      </c>
      <c r="O217" s="14">
        <f t="shared" si="213"/>
        <v>1960</v>
      </c>
      <c r="P217" s="14">
        <f t="shared" si="213"/>
        <v>2060</v>
      </c>
    </row>
    <row r="218" spans="1:16" ht="12.75">
      <c r="A218" s="1">
        <v>2</v>
      </c>
      <c r="B218" s="4" t="s">
        <v>52</v>
      </c>
      <c r="C218" s="4" t="s">
        <v>10</v>
      </c>
      <c r="D218" s="14">
        <v>920</v>
      </c>
      <c r="E218" s="14">
        <f aca="true" t="shared" si="214" ref="E218:P218">D218+100</f>
        <v>1020</v>
      </c>
      <c r="F218" s="14">
        <f t="shared" si="214"/>
        <v>1120</v>
      </c>
      <c r="G218" s="14">
        <f t="shared" si="214"/>
        <v>1220</v>
      </c>
      <c r="H218" s="14">
        <f t="shared" si="214"/>
        <v>1320</v>
      </c>
      <c r="I218" s="14">
        <f t="shared" si="214"/>
        <v>1420</v>
      </c>
      <c r="J218" s="14">
        <f t="shared" si="214"/>
        <v>1520</v>
      </c>
      <c r="K218" s="14">
        <f t="shared" si="214"/>
        <v>1620</v>
      </c>
      <c r="L218" s="14">
        <f t="shared" si="214"/>
        <v>1720</v>
      </c>
      <c r="M218" s="14">
        <f t="shared" si="214"/>
        <v>1820</v>
      </c>
      <c r="N218" s="14">
        <f t="shared" si="214"/>
        <v>1920</v>
      </c>
      <c r="O218" s="14">
        <f t="shared" si="214"/>
        <v>2020</v>
      </c>
      <c r="P218" s="14">
        <f t="shared" si="214"/>
        <v>2120</v>
      </c>
    </row>
    <row r="219" spans="1:16" ht="12.75">
      <c r="A219" s="1">
        <v>2</v>
      </c>
      <c r="B219" s="4" t="s">
        <v>52</v>
      </c>
      <c r="C219" s="4" t="s">
        <v>11</v>
      </c>
      <c r="D219" s="14">
        <v>1050</v>
      </c>
      <c r="E219" s="14">
        <f aca="true" t="shared" si="215" ref="E219:P219">D219+100</f>
        <v>1150</v>
      </c>
      <c r="F219" s="14">
        <f t="shared" si="215"/>
        <v>1250</v>
      </c>
      <c r="G219" s="14">
        <f t="shared" si="215"/>
        <v>1350</v>
      </c>
      <c r="H219" s="14">
        <f t="shared" si="215"/>
        <v>1450</v>
      </c>
      <c r="I219" s="14">
        <f t="shared" si="215"/>
        <v>1550</v>
      </c>
      <c r="J219" s="14">
        <f t="shared" si="215"/>
        <v>1650</v>
      </c>
      <c r="K219" s="14">
        <f t="shared" si="215"/>
        <v>1750</v>
      </c>
      <c r="L219" s="14">
        <f t="shared" si="215"/>
        <v>1850</v>
      </c>
      <c r="M219" s="14">
        <f t="shared" si="215"/>
        <v>1950</v>
      </c>
      <c r="N219" s="14">
        <f t="shared" si="215"/>
        <v>2050</v>
      </c>
      <c r="O219" s="14">
        <f t="shared" si="215"/>
        <v>2150</v>
      </c>
      <c r="P219" s="14">
        <f t="shared" si="215"/>
        <v>2250</v>
      </c>
    </row>
    <row r="220" spans="1:16" ht="12.75">
      <c r="A220" s="1">
        <v>2</v>
      </c>
      <c r="B220" s="4" t="s">
        <v>53</v>
      </c>
      <c r="C220" s="4" t="s">
        <v>4</v>
      </c>
      <c r="D220" s="14">
        <v>650</v>
      </c>
      <c r="E220" s="14">
        <f aca="true" t="shared" si="216" ref="E220:P220">D220+100</f>
        <v>750</v>
      </c>
      <c r="F220" s="14">
        <f t="shared" si="216"/>
        <v>850</v>
      </c>
      <c r="G220" s="14">
        <f t="shared" si="216"/>
        <v>950</v>
      </c>
      <c r="H220" s="14">
        <f t="shared" si="216"/>
        <v>1050</v>
      </c>
      <c r="I220" s="14">
        <f t="shared" si="216"/>
        <v>1150</v>
      </c>
      <c r="J220" s="14">
        <f t="shared" si="216"/>
        <v>1250</v>
      </c>
      <c r="K220" s="14">
        <f t="shared" si="216"/>
        <v>1350</v>
      </c>
      <c r="L220" s="14">
        <f t="shared" si="216"/>
        <v>1450</v>
      </c>
      <c r="M220" s="14">
        <f t="shared" si="216"/>
        <v>1550</v>
      </c>
      <c r="N220" s="14">
        <f t="shared" si="216"/>
        <v>1650</v>
      </c>
      <c r="O220" s="14">
        <f t="shared" si="216"/>
        <v>1750</v>
      </c>
      <c r="P220" s="14">
        <f t="shared" si="216"/>
        <v>1850</v>
      </c>
    </row>
    <row r="221" spans="1:16" ht="12.75">
      <c r="A221" s="1">
        <v>2</v>
      </c>
      <c r="B221" s="4" t="s">
        <v>53</v>
      </c>
      <c r="C221" s="4" t="s">
        <v>5</v>
      </c>
      <c r="D221" s="14">
        <v>700</v>
      </c>
      <c r="E221" s="14">
        <f aca="true" t="shared" si="217" ref="E221:P221">D221+100</f>
        <v>800</v>
      </c>
      <c r="F221" s="14">
        <f t="shared" si="217"/>
        <v>900</v>
      </c>
      <c r="G221" s="14">
        <f t="shared" si="217"/>
        <v>1000</v>
      </c>
      <c r="H221" s="14">
        <f t="shared" si="217"/>
        <v>1100</v>
      </c>
      <c r="I221" s="14">
        <f t="shared" si="217"/>
        <v>1200</v>
      </c>
      <c r="J221" s="14">
        <f t="shared" si="217"/>
        <v>1300</v>
      </c>
      <c r="K221" s="14">
        <f t="shared" si="217"/>
        <v>1400</v>
      </c>
      <c r="L221" s="14">
        <f t="shared" si="217"/>
        <v>1500</v>
      </c>
      <c r="M221" s="14">
        <f t="shared" si="217"/>
        <v>1600</v>
      </c>
      <c r="N221" s="14">
        <f t="shared" si="217"/>
        <v>1700</v>
      </c>
      <c r="O221" s="14">
        <f t="shared" si="217"/>
        <v>1800</v>
      </c>
      <c r="P221" s="14">
        <f t="shared" si="217"/>
        <v>1900</v>
      </c>
    </row>
    <row r="222" spans="1:16" ht="12.75">
      <c r="A222" s="1">
        <v>2</v>
      </c>
      <c r="B222" s="4" t="s">
        <v>53</v>
      </c>
      <c r="C222" s="4" t="s">
        <v>6</v>
      </c>
      <c r="D222" s="14">
        <v>750</v>
      </c>
      <c r="E222" s="14">
        <f aca="true" t="shared" si="218" ref="E222:P222">D222+100</f>
        <v>850</v>
      </c>
      <c r="F222" s="14">
        <f t="shared" si="218"/>
        <v>950</v>
      </c>
      <c r="G222" s="14">
        <f t="shared" si="218"/>
        <v>1050</v>
      </c>
      <c r="H222" s="14">
        <f t="shared" si="218"/>
        <v>1150</v>
      </c>
      <c r="I222" s="14">
        <f t="shared" si="218"/>
        <v>1250</v>
      </c>
      <c r="J222" s="14">
        <f t="shared" si="218"/>
        <v>1350</v>
      </c>
      <c r="K222" s="14">
        <f t="shared" si="218"/>
        <v>1450</v>
      </c>
      <c r="L222" s="14">
        <f t="shared" si="218"/>
        <v>1550</v>
      </c>
      <c r="M222" s="14">
        <f t="shared" si="218"/>
        <v>1650</v>
      </c>
      <c r="N222" s="14">
        <f t="shared" si="218"/>
        <v>1750</v>
      </c>
      <c r="O222" s="14">
        <f t="shared" si="218"/>
        <v>1850</v>
      </c>
      <c r="P222" s="14">
        <f t="shared" si="218"/>
        <v>1950</v>
      </c>
    </row>
    <row r="223" spans="1:16" ht="12.75">
      <c r="A223" s="1">
        <v>2</v>
      </c>
      <c r="B223" s="4" t="s">
        <v>53</v>
      </c>
      <c r="C223" s="4" t="s">
        <v>7</v>
      </c>
      <c r="D223" s="14">
        <v>800</v>
      </c>
      <c r="E223" s="14">
        <f aca="true" t="shared" si="219" ref="E223:P223">D223+100</f>
        <v>900</v>
      </c>
      <c r="F223" s="14">
        <f t="shared" si="219"/>
        <v>1000</v>
      </c>
      <c r="G223" s="14">
        <f t="shared" si="219"/>
        <v>1100</v>
      </c>
      <c r="H223" s="14">
        <f t="shared" si="219"/>
        <v>1200</v>
      </c>
      <c r="I223" s="14">
        <f t="shared" si="219"/>
        <v>1300</v>
      </c>
      <c r="J223" s="14">
        <f t="shared" si="219"/>
        <v>1400</v>
      </c>
      <c r="K223" s="14">
        <f t="shared" si="219"/>
        <v>1500</v>
      </c>
      <c r="L223" s="14">
        <f t="shared" si="219"/>
        <v>1600</v>
      </c>
      <c r="M223" s="14">
        <f t="shared" si="219"/>
        <v>1700</v>
      </c>
      <c r="N223" s="14">
        <f t="shared" si="219"/>
        <v>1800</v>
      </c>
      <c r="O223" s="14">
        <f t="shared" si="219"/>
        <v>1900</v>
      </c>
      <c r="P223" s="14">
        <f t="shared" si="219"/>
        <v>2000</v>
      </c>
    </row>
    <row r="224" spans="1:16" ht="12.75">
      <c r="A224" s="1">
        <v>2</v>
      </c>
      <c r="B224" s="4" t="s">
        <v>53</v>
      </c>
      <c r="C224" s="4" t="s">
        <v>8</v>
      </c>
      <c r="D224" s="14">
        <v>860</v>
      </c>
      <c r="E224" s="14">
        <f aca="true" t="shared" si="220" ref="E224:P224">D224+100</f>
        <v>960</v>
      </c>
      <c r="F224" s="14">
        <f t="shared" si="220"/>
        <v>1060</v>
      </c>
      <c r="G224" s="14">
        <f t="shared" si="220"/>
        <v>1160</v>
      </c>
      <c r="H224" s="14">
        <f t="shared" si="220"/>
        <v>1260</v>
      </c>
      <c r="I224" s="14">
        <f t="shared" si="220"/>
        <v>1360</v>
      </c>
      <c r="J224" s="14">
        <f t="shared" si="220"/>
        <v>1460</v>
      </c>
      <c r="K224" s="14">
        <f t="shared" si="220"/>
        <v>1560</v>
      </c>
      <c r="L224" s="14">
        <f t="shared" si="220"/>
        <v>1660</v>
      </c>
      <c r="M224" s="14">
        <f t="shared" si="220"/>
        <v>1760</v>
      </c>
      <c r="N224" s="14">
        <f t="shared" si="220"/>
        <v>1860</v>
      </c>
      <c r="O224" s="14">
        <f t="shared" si="220"/>
        <v>1960</v>
      </c>
      <c r="P224" s="14">
        <f t="shared" si="220"/>
        <v>2060</v>
      </c>
    </row>
    <row r="225" spans="1:16" ht="12.75">
      <c r="A225" s="1">
        <v>2</v>
      </c>
      <c r="B225" s="4" t="s">
        <v>53</v>
      </c>
      <c r="C225" s="4" t="s">
        <v>9</v>
      </c>
      <c r="D225" s="14">
        <v>920</v>
      </c>
      <c r="E225" s="14">
        <f aca="true" t="shared" si="221" ref="E225:P225">D225+100</f>
        <v>1020</v>
      </c>
      <c r="F225" s="14">
        <f t="shared" si="221"/>
        <v>1120</v>
      </c>
      <c r="G225" s="14">
        <f t="shared" si="221"/>
        <v>1220</v>
      </c>
      <c r="H225" s="14">
        <f t="shared" si="221"/>
        <v>1320</v>
      </c>
      <c r="I225" s="14">
        <f t="shared" si="221"/>
        <v>1420</v>
      </c>
      <c r="J225" s="14">
        <f t="shared" si="221"/>
        <v>1520</v>
      </c>
      <c r="K225" s="14">
        <f t="shared" si="221"/>
        <v>1620</v>
      </c>
      <c r="L225" s="14">
        <f t="shared" si="221"/>
        <v>1720</v>
      </c>
      <c r="M225" s="14">
        <f t="shared" si="221"/>
        <v>1820</v>
      </c>
      <c r="N225" s="14">
        <f t="shared" si="221"/>
        <v>1920</v>
      </c>
      <c r="O225" s="14">
        <f t="shared" si="221"/>
        <v>2020</v>
      </c>
      <c r="P225" s="14">
        <f t="shared" si="221"/>
        <v>2120</v>
      </c>
    </row>
    <row r="226" spans="1:16" ht="12.75">
      <c r="A226" s="1">
        <v>2</v>
      </c>
      <c r="B226" s="4" t="s">
        <v>53</v>
      </c>
      <c r="C226" s="4" t="s">
        <v>10</v>
      </c>
      <c r="D226" s="14">
        <v>1050</v>
      </c>
      <c r="E226" s="14">
        <f aca="true" t="shared" si="222" ref="E226:P226">D226+100</f>
        <v>1150</v>
      </c>
      <c r="F226" s="14">
        <f t="shared" si="222"/>
        <v>1250</v>
      </c>
      <c r="G226" s="14">
        <f t="shared" si="222"/>
        <v>1350</v>
      </c>
      <c r="H226" s="14">
        <f t="shared" si="222"/>
        <v>1450</v>
      </c>
      <c r="I226" s="14">
        <f t="shared" si="222"/>
        <v>1550</v>
      </c>
      <c r="J226" s="14">
        <f t="shared" si="222"/>
        <v>1650</v>
      </c>
      <c r="K226" s="14">
        <f t="shared" si="222"/>
        <v>1750</v>
      </c>
      <c r="L226" s="14">
        <f t="shared" si="222"/>
        <v>1850</v>
      </c>
      <c r="M226" s="14">
        <f t="shared" si="222"/>
        <v>1950</v>
      </c>
      <c r="N226" s="14">
        <f t="shared" si="222"/>
        <v>2050</v>
      </c>
      <c r="O226" s="14">
        <f t="shared" si="222"/>
        <v>2150</v>
      </c>
      <c r="P226" s="14">
        <f t="shared" si="222"/>
        <v>2250</v>
      </c>
    </row>
    <row r="227" spans="1:16" ht="12.75">
      <c r="A227" s="1">
        <v>2</v>
      </c>
      <c r="B227" s="4" t="s">
        <v>53</v>
      </c>
      <c r="C227" s="4" t="s">
        <v>11</v>
      </c>
      <c r="D227" s="14">
        <v>1100</v>
      </c>
      <c r="E227" s="14">
        <f aca="true" t="shared" si="223" ref="E227:P227">D227+100</f>
        <v>1200</v>
      </c>
      <c r="F227" s="14">
        <f t="shared" si="223"/>
        <v>1300</v>
      </c>
      <c r="G227" s="14">
        <f t="shared" si="223"/>
        <v>1400</v>
      </c>
      <c r="H227" s="14">
        <f t="shared" si="223"/>
        <v>1500</v>
      </c>
      <c r="I227" s="14">
        <f t="shared" si="223"/>
        <v>1600</v>
      </c>
      <c r="J227" s="14">
        <f t="shared" si="223"/>
        <v>1700</v>
      </c>
      <c r="K227" s="14">
        <f t="shared" si="223"/>
        <v>1800</v>
      </c>
      <c r="L227" s="14">
        <f t="shared" si="223"/>
        <v>1900</v>
      </c>
      <c r="M227" s="14">
        <f t="shared" si="223"/>
        <v>2000</v>
      </c>
      <c r="N227" s="14">
        <f t="shared" si="223"/>
        <v>2100</v>
      </c>
      <c r="O227" s="14">
        <f t="shared" si="223"/>
        <v>2200</v>
      </c>
      <c r="P227" s="14">
        <f t="shared" si="223"/>
        <v>2300</v>
      </c>
    </row>
    <row r="228" spans="1:16" ht="12.75">
      <c r="A228" s="1">
        <v>2</v>
      </c>
      <c r="B228" s="4" t="s">
        <v>54</v>
      </c>
      <c r="C228" s="4" t="s">
        <v>4</v>
      </c>
      <c r="D228" s="14">
        <v>700</v>
      </c>
      <c r="E228" s="14">
        <f aca="true" t="shared" si="224" ref="E228:P228">D228+100</f>
        <v>800</v>
      </c>
      <c r="F228" s="14">
        <f t="shared" si="224"/>
        <v>900</v>
      </c>
      <c r="G228" s="14">
        <f t="shared" si="224"/>
        <v>1000</v>
      </c>
      <c r="H228" s="14">
        <f t="shared" si="224"/>
        <v>1100</v>
      </c>
      <c r="I228" s="14">
        <f t="shared" si="224"/>
        <v>1200</v>
      </c>
      <c r="J228" s="14">
        <f t="shared" si="224"/>
        <v>1300</v>
      </c>
      <c r="K228" s="14">
        <f t="shared" si="224"/>
        <v>1400</v>
      </c>
      <c r="L228" s="14">
        <f t="shared" si="224"/>
        <v>1500</v>
      </c>
      <c r="M228" s="14">
        <f t="shared" si="224"/>
        <v>1600</v>
      </c>
      <c r="N228" s="14">
        <f t="shared" si="224"/>
        <v>1700</v>
      </c>
      <c r="O228" s="14">
        <f t="shared" si="224"/>
        <v>1800</v>
      </c>
      <c r="P228" s="14">
        <f t="shared" si="224"/>
        <v>1900</v>
      </c>
    </row>
    <row r="229" spans="1:16" ht="12.75">
      <c r="A229" s="1">
        <v>2</v>
      </c>
      <c r="B229" s="4" t="s">
        <v>54</v>
      </c>
      <c r="C229" s="4" t="s">
        <v>5</v>
      </c>
      <c r="D229" s="14">
        <v>750</v>
      </c>
      <c r="E229" s="14">
        <f aca="true" t="shared" si="225" ref="E229:P229">D229+100</f>
        <v>850</v>
      </c>
      <c r="F229" s="14">
        <f t="shared" si="225"/>
        <v>950</v>
      </c>
      <c r="G229" s="14">
        <f t="shared" si="225"/>
        <v>1050</v>
      </c>
      <c r="H229" s="14">
        <f t="shared" si="225"/>
        <v>1150</v>
      </c>
      <c r="I229" s="14">
        <f t="shared" si="225"/>
        <v>1250</v>
      </c>
      <c r="J229" s="14">
        <f t="shared" si="225"/>
        <v>1350</v>
      </c>
      <c r="K229" s="14">
        <f t="shared" si="225"/>
        <v>1450</v>
      </c>
      <c r="L229" s="14">
        <f t="shared" si="225"/>
        <v>1550</v>
      </c>
      <c r="M229" s="14">
        <f t="shared" si="225"/>
        <v>1650</v>
      </c>
      <c r="N229" s="14">
        <f t="shared" si="225"/>
        <v>1750</v>
      </c>
      <c r="O229" s="14">
        <f t="shared" si="225"/>
        <v>1850</v>
      </c>
      <c r="P229" s="14">
        <f t="shared" si="225"/>
        <v>1950</v>
      </c>
    </row>
    <row r="230" spans="1:16" ht="12.75">
      <c r="A230" s="1">
        <v>2</v>
      </c>
      <c r="B230" s="4" t="s">
        <v>54</v>
      </c>
      <c r="C230" s="4" t="s">
        <v>6</v>
      </c>
      <c r="D230" s="14">
        <v>800</v>
      </c>
      <c r="E230" s="14">
        <f aca="true" t="shared" si="226" ref="E230:P230">D230+100</f>
        <v>900</v>
      </c>
      <c r="F230" s="14">
        <f t="shared" si="226"/>
        <v>1000</v>
      </c>
      <c r="G230" s="14">
        <f t="shared" si="226"/>
        <v>1100</v>
      </c>
      <c r="H230" s="14">
        <f t="shared" si="226"/>
        <v>1200</v>
      </c>
      <c r="I230" s="14">
        <f t="shared" si="226"/>
        <v>1300</v>
      </c>
      <c r="J230" s="14">
        <f t="shared" si="226"/>
        <v>1400</v>
      </c>
      <c r="K230" s="14">
        <f t="shared" si="226"/>
        <v>1500</v>
      </c>
      <c r="L230" s="14">
        <f t="shared" si="226"/>
        <v>1600</v>
      </c>
      <c r="M230" s="14">
        <f t="shared" si="226"/>
        <v>1700</v>
      </c>
      <c r="N230" s="14">
        <f t="shared" si="226"/>
        <v>1800</v>
      </c>
      <c r="O230" s="14">
        <f t="shared" si="226"/>
        <v>1900</v>
      </c>
      <c r="P230" s="14">
        <f t="shared" si="226"/>
        <v>2000</v>
      </c>
    </row>
    <row r="231" spans="1:16" ht="12.75">
      <c r="A231" s="1">
        <v>2</v>
      </c>
      <c r="B231" s="4" t="s">
        <v>54</v>
      </c>
      <c r="C231" s="4" t="s">
        <v>7</v>
      </c>
      <c r="D231" s="14">
        <v>860</v>
      </c>
      <c r="E231" s="14">
        <f aca="true" t="shared" si="227" ref="E231:P231">D231+100</f>
        <v>960</v>
      </c>
      <c r="F231" s="14">
        <f t="shared" si="227"/>
        <v>1060</v>
      </c>
      <c r="G231" s="14">
        <f t="shared" si="227"/>
        <v>1160</v>
      </c>
      <c r="H231" s="14">
        <f t="shared" si="227"/>
        <v>1260</v>
      </c>
      <c r="I231" s="14">
        <f t="shared" si="227"/>
        <v>1360</v>
      </c>
      <c r="J231" s="14">
        <f t="shared" si="227"/>
        <v>1460</v>
      </c>
      <c r="K231" s="14">
        <f t="shared" si="227"/>
        <v>1560</v>
      </c>
      <c r="L231" s="14">
        <f t="shared" si="227"/>
        <v>1660</v>
      </c>
      <c r="M231" s="14">
        <f t="shared" si="227"/>
        <v>1760</v>
      </c>
      <c r="N231" s="14">
        <f t="shared" si="227"/>
        <v>1860</v>
      </c>
      <c r="O231" s="14">
        <f t="shared" si="227"/>
        <v>1960</v>
      </c>
      <c r="P231" s="14">
        <f t="shared" si="227"/>
        <v>2060</v>
      </c>
    </row>
    <row r="232" spans="1:16" ht="12.75">
      <c r="A232" s="1">
        <v>2</v>
      </c>
      <c r="B232" s="4" t="s">
        <v>54</v>
      </c>
      <c r="C232" s="4" t="s">
        <v>8</v>
      </c>
      <c r="D232" s="14">
        <v>920</v>
      </c>
      <c r="E232" s="14">
        <f aca="true" t="shared" si="228" ref="E232:P232">D232+100</f>
        <v>1020</v>
      </c>
      <c r="F232" s="14">
        <f t="shared" si="228"/>
        <v>1120</v>
      </c>
      <c r="G232" s="14">
        <f t="shared" si="228"/>
        <v>1220</v>
      </c>
      <c r="H232" s="14">
        <f t="shared" si="228"/>
        <v>1320</v>
      </c>
      <c r="I232" s="14">
        <f t="shared" si="228"/>
        <v>1420</v>
      </c>
      <c r="J232" s="14">
        <f t="shared" si="228"/>
        <v>1520</v>
      </c>
      <c r="K232" s="14">
        <f t="shared" si="228"/>
        <v>1620</v>
      </c>
      <c r="L232" s="14">
        <f t="shared" si="228"/>
        <v>1720</v>
      </c>
      <c r="M232" s="14">
        <f t="shared" si="228"/>
        <v>1820</v>
      </c>
      <c r="N232" s="14">
        <f t="shared" si="228"/>
        <v>1920</v>
      </c>
      <c r="O232" s="14">
        <f t="shared" si="228"/>
        <v>2020</v>
      </c>
      <c r="P232" s="14">
        <f t="shared" si="228"/>
        <v>2120</v>
      </c>
    </row>
    <row r="233" spans="1:16" ht="12.75">
      <c r="A233" s="1">
        <v>2</v>
      </c>
      <c r="B233" s="4" t="s">
        <v>54</v>
      </c>
      <c r="C233" s="4" t="s">
        <v>9</v>
      </c>
      <c r="D233" s="14">
        <v>1050</v>
      </c>
      <c r="E233" s="14">
        <f aca="true" t="shared" si="229" ref="E233:P233">D233+100</f>
        <v>1150</v>
      </c>
      <c r="F233" s="14">
        <f t="shared" si="229"/>
        <v>1250</v>
      </c>
      <c r="G233" s="14">
        <f t="shared" si="229"/>
        <v>1350</v>
      </c>
      <c r="H233" s="14">
        <f t="shared" si="229"/>
        <v>1450</v>
      </c>
      <c r="I233" s="14">
        <f t="shared" si="229"/>
        <v>1550</v>
      </c>
      <c r="J233" s="14">
        <f t="shared" si="229"/>
        <v>1650</v>
      </c>
      <c r="K233" s="14">
        <f t="shared" si="229"/>
        <v>1750</v>
      </c>
      <c r="L233" s="14">
        <f t="shared" si="229"/>
        <v>1850</v>
      </c>
      <c r="M233" s="14">
        <f t="shared" si="229"/>
        <v>1950</v>
      </c>
      <c r="N233" s="14">
        <f t="shared" si="229"/>
        <v>2050</v>
      </c>
      <c r="O233" s="14">
        <f t="shared" si="229"/>
        <v>2150</v>
      </c>
      <c r="P233" s="14">
        <f t="shared" si="229"/>
        <v>2250</v>
      </c>
    </row>
    <row r="234" spans="1:16" ht="12.75">
      <c r="A234" s="1">
        <v>2</v>
      </c>
      <c r="B234" s="4" t="s">
        <v>54</v>
      </c>
      <c r="C234" s="4" t="s">
        <v>10</v>
      </c>
      <c r="D234" s="14">
        <v>1100</v>
      </c>
      <c r="E234" s="14">
        <f aca="true" t="shared" si="230" ref="E234:P234">D234+100</f>
        <v>1200</v>
      </c>
      <c r="F234" s="14">
        <f t="shared" si="230"/>
        <v>1300</v>
      </c>
      <c r="G234" s="14">
        <f t="shared" si="230"/>
        <v>1400</v>
      </c>
      <c r="H234" s="14">
        <f t="shared" si="230"/>
        <v>1500</v>
      </c>
      <c r="I234" s="14">
        <f t="shared" si="230"/>
        <v>1600</v>
      </c>
      <c r="J234" s="14">
        <f t="shared" si="230"/>
        <v>1700</v>
      </c>
      <c r="K234" s="14">
        <f t="shared" si="230"/>
        <v>1800</v>
      </c>
      <c r="L234" s="14">
        <f t="shared" si="230"/>
        <v>1900</v>
      </c>
      <c r="M234" s="14">
        <f t="shared" si="230"/>
        <v>2000</v>
      </c>
      <c r="N234" s="14">
        <f t="shared" si="230"/>
        <v>2100</v>
      </c>
      <c r="O234" s="14">
        <f t="shared" si="230"/>
        <v>2200</v>
      </c>
      <c r="P234" s="14">
        <f t="shared" si="230"/>
        <v>2300</v>
      </c>
    </row>
    <row r="235" spans="1:16" ht="12.75">
      <c r="A235" s="1">
        <v>2</v>
      </c>
      <c r="B235" s="4" t="s">
        <v>54</v>
      </c>
      <c r="C235" s="4" t="s">
        <v>11</v>
      </c>
      <c r="D235" s="14">
        <v>1200</v>
      </c>
      <c r="E235" s="14">
        <f aca="true" t="shared" si="231" ref="E235:P235">D235+100</f>
        <v>1300</v>
      </c>
      <c r="F235" s="14">
        <f t="shared" si="231"/>
        <v>1400</v>
      </c>
      <c r="G235" s="14">
        <f t="shared" si="231"/>
        <v>1500</v>
      </c>
      <c r="H235" s="14">
        <f t="shared" si="231"/>
        <v>1600</v>
      </c>
      <c r="I235" s="14">
        <f t="shared" si="231"/>
        <v>1700</v>
      </c>
      <c r="J235" s="14">
        <f t="shared" si="231"/>
        <v>1800</v>
      </c>
      <c r="K235" s="14">
        <f t="shared" si="231"/>
        <v>1900</v>
      </c>
      <c r="L235" s="14">
        <f t="shared" si="231"/>
        <v>2000</v>
      </c>
      <c r="M235" s="14">
        <f t="shared" si="231"/>
        <v>2100</v>
      </c>
      <c r="N235" s="14">
        <f t="shared" si="231"/>
        <v>2200</v>
      </c>
      <c r="O235" s="14">
        <f t="shared" si="231"/>
        <v>2300</v>
      </c>
      <c r="P235" s="14">
        <f t="shared" si="231"/>
        <v>2400</v>
      </c>
    </row>
    <row r="236" spans="1:16" ht="12.75">
      <c r="A236" s="1">
        <v>2</v>
      </c>
      <c r="B236" s="4" t="s">
        <v>55</v>
      </c>
      <c r="C236" s="4" t="s">
        <v>4</v>
      </c>
      <c r="D236" s="14">
        <v>750</v>
      </c>
      <c r="E236" s="14">
        <f aca="true" t="shared" si="232" ref="E236:P236">D236+100</f>
        <v>850</v>
      </c>
      <c r="F236" s="14">
        <f t="shared" si="232"/>
        <v>950</v>
      </c>
      <c r="G236" s="14">
        <f t="shared" si="232"/>
        <v>1050</v>
      </c>
      <c r="H236" s="14">
        <f t="shared" si="232"/>
        <v>1150</v>
      </c>
      <c r="I236" s="14">
        <f t="shared" si="232"/>
        <v>1250</v>
      </c>
      <c r="J236" s="14">
        <f t="shared" si="232"/>
        <v>1350</v>
      </c>
      <c r="K236" s="14">
        <f t="shared" si="232"/>
        <v>1450</v>
      </c>
      <c r="L236" s="14">
        <f t="shared" si="232"/>
        <v>1550</v>
      </c>
      <c r="M236" s="14">
        <f t="shared" si="232"/>
        <v>1650</v>
      </c>
      <c r="N236" s="14">
        <f t="shared" si="232"/>
        <v>1750</v>
      </c>
      <c r="O236" s="14">
        <f t="shared" si="232"/>
        <v>1850</v>
      </c>
      <c r="P236" s="14">
        <f t="shared" si="232"/>
        <v>1950</v>
      </c>
    </row>
    <row r="237" spans="1:16" ht="12.75">
      <c r="A237" s="1">
        <v>2</v>
      </c>
      <c r="B237" s="4" t="s">
        <v>55</v>
      </c>
      <c r="C237" s="4" t="s">
        <v>5</v>
      </c>
      <c r="D237" s="14">
        <v>800</v>
      </c>
      <c r="E237" s="14">
        <f aca="true" t="shared" si="233" ref="E237:P237">D237+100</f>
        <v>900</v>
      </c>
      <c r="F237" s="14">
        <f t="shared" si="233"/>
        <v>1000</v>
      </c>
      <c r="G237" s="14">
        <f t="shared" si="233"/>
        <v>1100</v>
      </c>
      <c r="H237" s="14">
        <f t="shared" si="233"/>
        <v>1200</v>
      </c>
      <c r="I237" s="14">
        <f t="shared" si="233"/>
        <v>1300</v>
      </c>
      <c r="J237" s="14">
        <f t="shared" si="233"/>
        <v>1400</v>
      </c>
      <c r="K237" s="14">
        <f t="shared" si="233"/>
        <v>1500</v>
      </c>
      <c r="L237" s="14">
        <f t="shared" si="233"/>
        <v>1600</v>
      </c>
      <c r="M237" s="14">
        <f t="shared" si="233"/>
        <v>1700</v>
      </c>
      <c r="N237" s="14">
        <f t="shared" si="233"/>
        <v>1800</v>
      </c>
      <c r="O237" s="14">
        <f t="shared" si="233"/>
        <v>1900</v>
      </c>
      <c r="P237" s="14">
        <f t="shared" si="233"/>
        <v>2000</v>
      </c>
    </row>
    <row r="238" spans="1:16" ht="12.75">
      <c r="A238" s="1">
        <v>2</v>
      </c>
      <c r="B238" s="4" t="s">
        <v>55</v>
      </c>
      <c r="C238" s="4" t="s">
        <v>6</v>
      </c>
      <c r="D238" s="14">
        <v>860</v>
      </c>
      <c r="E238" s="14">
        <f aca="true" t="shared" si="234" ref="E238:P238">D238+100</f>
        <v>960</v>
      </c>
      <c r="F238" s="14">
        <f t="shared" si="234"/>
        <v>1060</v>
      </c>
      <c r="G238" s="14">
        <f t="shared" si="234"/>
        <v>1160</v>
      </c>
      <c r="H238" s="14">
        <f t="shared" si="234"/>
        <v>1260</v>
      </c>
      <c r="I238" s="14">
        <f t="shared" si="234"/>
        <v>1360</v>
      </c>
      <c r="J238" s="14">
        <f t="shared" si="234"/>
        <v>1460</v>
      </c>
      <c r="K238" s="14">
        <f t="shared" si="234"/>
        <v>1560</v>
      </c>
      <c r="L238" s="14">
        <f t="shared" si="234"/>
        <v>1660</v>
      </c>
      <c r="M238" s="14">
        <f t="shared" si="234"/>
        <v>1760</v>
      </c>
      <c r="N238" s="14">
        <f t="shared" si="234"/>
        <v>1860</v>
      </c>
      <c r="O238" s="14">
        <f t="shared" si="234"/>
        <v>1960</v>
      </c>
      <c r="P238" s="14">
        <f t="shared" si="234"/>
        <v>2060</v>
      </c>
    </row>
    <row r="239" spans="1:16" ht="12.75">
      <c r="A239" s="1">
        <v>2</v>
      </c>
      <c r="B239" s="4" t="s">
        <v>55</v>
      </c>
      <c r="C239" s="4" t="s">
        <v>7</v>
      </c>
      <c r="D239" s="14">
        <v>920</v>
      </c>
      <c r="E239" s="14">
        <f aca="true" t="shared" si="235" ref="E239:P239">D239+100</f>
        <v>1020</v>
      </c>
      <c r="F239" s="14">
        <f t="shared" si="235"/>
        <v>1120</v>
      </c>
      <c r="G239" s="14">
        <f t="shared" si="235"/>
        <v>1220</v>
      </c>
      <c r="H239" s="14">
        <f t="shared" si="235"/>
        <v>1320</v>
      </c>
      <c r="I239" s="14">
        <f t="shared" si="235"/>
        <v>1420</v>
      </c>
      <c r="J239" s="14">
        <f t="shared" si="235"/>
        <v>1520</v>
      </c>
      <c r="K239" s="14">
        <f t="shared" si="235"/>
        <v>1620</v>
      </c>
      <c r="L239" s="14">
        <f t="shared" si="235"/>
        <v>1720</v>
      </c>
      <c r="M239" s="14">
        <f t="shared" si="235"/>
        <v>1820</v>
      </c>
      <c r="N239" s="14">
        <f t="shared" si="235"/>
        <v>1920</v>
      </c>
      <c r="O239" s="14">
        <f t="shared" si="235"/>
        <v>2020</v>
      </c>
      <c r="P239" s="14">
        <f t="shared" si="235"/>
        <v>2120</v>
      </c>
    </row>
    <row r="240" spans="1:16" ht="12.75">
      <c r="A240" s="1">
        <v>2</v>
      </c>
      <c r="B240" s="4" t="s">
        <v>55</v>
      </c>
      <c r="C240" s="4" t="s">
        <v>8</v>
      </c>
      <c r="D240" s="14">
        <v>1050</v>
      </c>
      <c r="E240" s="14">
        <f aca="true" t="shared" si="236" ref="E240:P240">D240+100</f>
        <v>1150</v>
      </c>
      <c r="F240" s="14">
        <f t="shared" si="236"/>
        <v>1250</v>
      </c>
      <c r="G240" s="14">
        <f t="shared" si="236"/>
        <v>1350</v>
      </c>
      <c r="H240" s="14">
        <f t="shared" si="236"/>
        <v>1450</v>
      </c>
      <c r="I240" s="14">
        <f t="shared" si="236"/>
        <v>1550</v>
      </c>
      <c r="J240" s="14">
        <f t="shared" si="236"/>
        <v>1650</v>
      </c>
      <c r="K240" s="14">
        <f t="shared" si="236"/>
        <v>1750</v>
      </c>
      <c r="L240" s="14">
        <f t="shared" si="236"/>
        <v>1850</v>
      </c>
      <c r="M240" s="14">
        <f t="shared" si="236"/>
        <v>1950</v>
      </c>
      <c r="N240" s="14">
        <f t="shared" si="236"/>
        <v>2050</v>
      </c>
      <c r="O240" s="14">
        <f t="shared" si="236"/>
        <v>2150</v>
      </c>
      <c r="P240" s="14">
        <f t="shared" si="236"/>
        <v>2250</v>
      </c>
    </row>
    <row r="241" spans="1:16" ht="12.75">
      <c r="A241" s="1">
        <v>2</v>
      </c>
      <c r="B241" s="4" t="s">
        <v>55</v>
      </c>
      <c r="C241" s="4" t="s">
        <v>9</v>
      </c>
      <c r="D241" s="14">
        <v>1100</v>
      </c>
      <c r="E241" s="14">
        <f aca="true" t="shared" si="237" ref="E241:P241">D241+100</f>
        <v>1200</v>
      </c>
      <c r="F241" s="14">
        <f t="shared" si="237"/>
        <v>1300</v>
      </c>
      <c r="G241" s="14">
        <f t="shared" si="237"/>
        <v>1400</v>
      </c>
      <c r="H241" s="14">
        <f t="shared" si="237"/>
        <v>1500</v>
      </c>
      <c r="I241" s="14">
        <f t="shared" si="237"/>
        <v>1600</v>
      </c>
      <c r="J241" s="14">
        <f t="shared" si="237"/>
        <v>1700</v>
      </c>
      <c r="K241" s="14">
        <f t="shared" si="237"/>
        <v>1800</v>
      </c>
      <c r="L241" s="14">
        <f t="shared" si="237"/>
        <v>1900</v>
      </c>
      <c r="M241" s="14">
        <f t="shared" si="237"/>
        <v>2000</v>
      </c>
      <c r="N241" s="14">
        <f t="shared" si="237"/>
        <v>2100</v>
      </c>
      <c r="O241" s="14">
        <f t="shared" si="237"/>
        <v>2200</v>
      </c>
      <c r="P241" s="14">
        <f t="shared" si="237"/>
        <v>2300</v>
      </c>
    </row>
    <row r="242" spans="1:16" ht="12.75">
      <c r="A242" s="1">
        <v>2</v>
      </c>
      <c r="B242" s="4" t="s">
        <v>55</v>
      </c>
      <c r="C242" s="4" t="s">
        <v>10</v>
      </c>
      <c r="D242" s="14">
        <v>1200</v>
      </c>
      <c r="E242" s="14">
        <f aca="true" t="shared" si="238" ref="E242:P242">D242+100</f>
        <v>1300</v>
      </c>
      <c r="F242" s="14">
        <f t="shared" si="238"/>
        <v>1400</v>
      </c>
      <c r="G242" s="14">
        <f t="shared" si="238"/>
        <v>1500</v>
      </c>
      <c r="H242" s="14">
        <f t="shared" si="238"/>
        <v>1600</v>
      </c>
      <c r="I242" s="14">
        <f t="shared" si="238"/>
        <v>1700</v>
      </c>
      <c r="J242" s="14">
        <f t="shared" si="238"/>
        <v>1800</v>
      </c>
      <c r="K242" s="14">
        <f t="shared" si="238"/>
        <v>1900</v>
      </c>
      <c r="L242" s="14">
        <f t="shared" si="238"/>
        <v>2000</v>
      </c>
      <c r="M242" s="14">
        <f t="shared" si="238"/>
        <v>2100</v>
      </c>
      <c r="N242" s="14">
        <f t="shared" si="238"/>
        <v>2200</v>
      </c>
      <c r="O242" s="14">
        <f t="shared" si="238"/>
        <v>2300</v>
      </c>
      <c r="P242" s="14">
        <f t="shared" si="238"/>
        <v>2400</v>
      </c>
    </row>
    <row r="243" spans="1:16" ht="12.75">
      <c r="A243" s="1">
        <v>2</v>
      </c>
      <c r="B243" s="4" t="s">
        <v>55</v>
      </c>
      <c r="C243" s="4" t="s">
        <v>11</v>
      </c>
      <c r="D243" s="14">
        <v>900</v>
      </c>
      <c r="E243" s="14">
        <f aca="true" t="shared" si="239" ref="E243:P243">D243+100</f>
        <v>1000</v>
      </c>
      <c r="F243" s="14">
        <f t="shared" si="239"/>
        <v>1100</v>
      </c>
      <c r="G243" s="14">
        <f t="shared" si="239"/>
        <v>1200</v>
      </c>
      <c r="H243" s="14">
        <f t="shared" si="239"/>
        <v>1300</v>
      </c>
      <c r="I243" s="14">
        <f t="shared" si="239"/>
        <v>1400</v>
      </c>
      <c r="J243" s="14">
        <f t="shared" si="239"/>
        <v>1500</v>
      </c>
      <c r="K243" s="14">
        <f t="shared" si="239"/>
        <v>1600</v>
      </c>
      <c r="L243" s="14">
        <f t="shared" si="239"/>
        <v>1700</v>
      </c>
      <c r="M243" s="14">
        <f t="shared" si="239"/>
        <v>1800</v>
      </c>
      <c r="N243" s="14">
        <f t="shared" si="239"/>
        <v>1900</v>
      </c>
      <c r="O243" s="14">
        <f t="shared" si="239"/>
        <v>2000</v>
      </c>
      <c r="P243" s="14">
        <f t="shared" si="239"/>
        <v>2100</v>
      </c>
    </row>
    <row r="244" spans="1:16" ht="12.75">
      <c r="A244" s="1">
        <v>2</v>
      </c>
      <c r="B244" s="4" t="s">
        <v>56</v>
      </c>
      <c r="C244" s="4" t="s">
        <v>4</v>
      </c>
      <c r="D244" s="14">
        <v>800</v>
      </c>
      <c r="E244" s="14">
        <f aca="true" t="shared" si="240" ref="E244:P244">D244+100</f>
        <v>900</v>
      </c>
      <c r="F244" s="14">
        <f t="shared" si="240"/>
        <v>1000</v>
      </c>
      <c r="G244" s="14">
        <f t="shared" si="240"/>
        <v>1100</v>
      </c>
      <c r="H244" s="14">
        <f t="shared" si="240"/>
        <v>1200</v>
      </c>
      <c r="I244" s="14">
        <f t="shared" si="240"/>
        <v>1300</v>
      </c>
      <c r="J244" s="14">
        <f t="shared" si="240"/>
        <v>1400</v>
      </c>
      <c r="K244" s="14">
        <f t="shared" si="240"/>
        <v>1500</v>
      </c>
      <c r="L244" s="14">
        <f t="shared" si="240"/>
        <v>1600</v>
      </c>
      <c r="M244" s="14">
        <f t="shared" si="240"/>
        <v>1700</v>
      </c>
      <c r="N244" s="14">
        <f t="shared" si="240"/>
        <v>1800</v>
      </c>
      <c r="O244" s="14">
        <f t="shared" si="240"/>
        <v>1900</v>
      </c>
      <c r="P244" s="14">
        <f t="shared" si="240"/>
        <v>2000</v>
      </c>
    </row>
    <row r="245" spans="1:16" ht="12.75">
      <c r="A245" s="1">
        <v>2</v>
      </c>
      <c r="B245" s="4" t="s">
        <v>56</v>
      </c>
      <c r="C245" s="4" t="s">
        <v>5</v>
      </c>
      <c r="D245" s="14">
        <v>860</v>
      </c>
      <c r="E245" s="14">
        <f aca="true" t="shared" si="241" ref="E245:P245">D245+100</f>
        <v>960</v>
      </c>
      <c r="F245" s="14">
        <f t="shared" si="241"/>
        <v>1060</v>
      </c>
      <c r="G245" s="14">
        <f t="shared" si="241"/>
        <v>1160</v>
      </c>
      <c r="H245" s="14">
        <f t="shared" si="241"/>
        <v>1260</v>
      </c>
      <c r="I245" s="14">
        <f t="shared" si="241"/>
        <v>1360</v>
      </c>
      <c r="J245" s="14">
        <f t="shared" si="241"/>
        <v>1460</v>
      </c>
      <c r="K245" s="14">
        <f t="shared" si="241"/>
        <v>1560</v>
      </c>
      <c r="L245" s="14">
        <f t="shared" si="241"/>
        <v>1660</v>
      </c>
      <c r="M245" s="14">
        <f t="shared" si="241"/>
        <v>1760</v>
      </c>
      <c r="N245" s="14">
        <f t="shared" si="241"/>
        <v>1860</v>
      </c>
      <c r="O245" s="14">
        <f t="shared" si="241"/>
        <v>1960</v>
      </c>
      <c r="P245" s="14">
        <f t="shared" si="241"/>
        <v>2060</v>
      </c>
    </row>
    <row r="246" spans="1:16" ht="12.75">
      <c r="A246" s="1">
        <v>2</v>
      </c>
      <c r="B246" s="4" t="s">
        <v>56</v>
      </c>
      <c r="C246" s="4" t="s">
        <v>6</v>
      </c>
      <c r="D246" s="14">
        <v>920</v>
      </c>
      <c r="E246" s="14">
        <f aca="true" t="shared" si="242" ref="E246:P246">D246+100</f>
        <v>1020</v>
      </c>
      <c r="F246" s="14">
        <f t="shared" si="242"/>
        <v>1120</v>
      </c>
      <c r="G246" s="14">
        <f t="shared" si="242"/>
        <v>1220</v>
      </c>
      <c r="H246" s="14">
        <f t="shared" si="242"/>
        <v>1320</v>
      </c>
      <c r="I246" s="14">
        <f t="shared" si="242"/>
        <v>1420</v>
      </c>
      <c r="J246" s="14">
        <f t="shared" si="242"/>
        <v>1520</v>
      </c>
      <c r="K246" s="14">
        <f t="shared" si="242"/>
        <v>1620</v>
      </c>
      <c r="L246" s="14">
        <f t="shared" si="242"/>
        <v>1720</v>
      </c>
      <c r="M246" s="14">
        <f t="shared" si="242"/>
        <v>1820</v>
      </c>
      <c r="N246" s="14">
        <f t="shared" si="242"/>
        <v>1920</v>
      </c>
      <c r="O246" s="14">
        <f t="shared" si="242"/>
        <v>2020</v>
      </c>
      <c r="P246" s="14">
        <f t="shared" si="242"/>
        <v>2120</v>
      </c>
    </row>
    <row r="247" spans="1:16" ht="12.75">
      <c r="A247" s="1">
        <v>2</v>
      </c>
      <c r="B247" s="4" t="s">
        <v>56</v>
      </c>
      <c r="C247" s="4" t="s">
        <v>7</v>
      </c>
      <c r="D247" s="14">
        <v>1050</v>
      </c>
      <c r="E247" s="14">
        <f aca="true" t="shared" si="243" ref="E247:P247">D247+100</f>
        <v>1150</v>
      </c>
      <c r="F247" s="14">
        <f t="shared" si="243"/>
        <v>1250</v>
      </c>
      <c r="G247" s="14">
        <f t="shared" si="243"/>
        <v>1350</v>
      </c>
      <c r="H247" s="14">
        <f t="shared" si="243"/>
        <v>1450</v>
      </c>
      <c r="I247" s="14">
        <f t="shared" si="243"/>
        <v>1550</v>
      </c>
      <c r="J247" s="14">
        <f t="shared" si="243"/>
        <v>1650</v>
      </c>
      <c r="K247" s="14">
        <f t="shared" si="243"/>
        <v>1750</v>
      </c>
      <c r="L247" s="14">
        <f t="shared" si="243"/>
        <v>1850</v>
      </c>
      <c r="M247" s="14">
        <f t="shared" si="243"/>
        <v>1950</v>
      </c>
      <c r="N247" s="14">
        <f t="shared" si="243"/>
        <v>2050</v>
      </c>
      <c r="O247" s="14">
        <f t="shared" si="243"/>
        <v>2150</v>
      </c>
      <c r="P247" s="14">
        <f t="shared" si="243"/>
        <v>2250</v>
      </c>
    </row>
    <row r="248" spans="1:16" ht="12.75">
      <c r="A248" s="1">
        <v>2</v>
      </c>
      <c r="B248" s="4" t="s">
        <v>56</v>
      </c>
      <c r="C248" s="4" t="s">
        <v>8</v>
      </c>
      <c r="D248" s="14">
        <v>1100</v>
      </c>
      <c r="E248" s="14">
        <f aca="true" t="shared" si="244" ref="E248:P248">D248+100</f>
        <v>1200</v>
      </c>
      <c r="F248" s="14">
        <f t="shared" si="244"/>
        <v>1300</v>
      </c>
      <c r="G248" s="14">
        <f t="shared" si="244"/>
        <v>1400</v>
      </c>
      <c r="H248" s="14">
        <f t="shared" si="244"/>
        <v>1500</v>
      </c>
      <c r="I248" s="14">
        <f t="shared" si="244"/>
        <v>1600</v>
      </c>
      <c r="J248" s="14">
        <f t="shared" si="244"/>
        <v>1700</v>
      </c>
      <c r="K248" s="14">
        <f t="shared" si="244"/>
        <v>1800</v>
      </c>
      <c r="L248" s="14">
        <f t="shared" si="244"/>
        <v>1900</v>
      </c>
      <c r="M248" s="14">
        <f t="shared" si="244"/>
        <v>2000</v>
      </c>
      <c r="N248" s="14">
        <f t="shared" si="244"/>
        <v>2100</v>
      </c>
      <c r="O248" s="14">
        <f t="shared" si="244"/>
        <v>2200</v>
      </c>
      <c r="P248" s="14">
        <f t="shared" si="244"/>
        <v>2300</v>
      </c>
    </row>
    <row r="249" spans="1:16" ht="12.75">
      <c r="A249" s="1">
        <v>2</v>
      </c>
      <c r="B249" s="4" t="s">
        <v>56</v>
      </c>
      <c r="C249" s="4" t="s">
        <v>9</v>
      </c>
      <c r="D249" s="14">
        <v>1200</v>
      </c>
      <c r="E249" s="14">
        <f aca="true" t="shared" si="245" ref="E249:P249">D249+100</f>
        <v>1300</v>
      </c>
      <c r="F249" s="14">
        <f t="shared" si="245"/>
        <v>1400</v>
      </c>
      <c r="G249" s="14">
        <f t="shared" si="245"/>
        <v>1500</v>
      </c>
      <c r="H249" s="14">
        <f t="shared" si="245"/>
        <v>1600</v>
      </c>
      <c r="I249" s="14">
        <f t="shared" si="245"/>
        <v>1700</v>
      </c>
      <c r="J249" s="14">
        <f t="shared" si="245"/>
        <v>1800</v>
      </c>
      <c r="K249" s="14">
        <f t="shared" si="245"/>
        <v>1900</v>
      </c>
      <c r="L249" s="14">
        <f t="shared" si="245"/>
        <v>2000</v>
      </c>
      <c r="M249" s="14">
        <f t="shared" si="245"/>
        <v>2100</v>
      </c>
      <c r="N249" s="14">
        <f t="shared" si="245"/>
        <v>2200</v>
      </c>
      <c r="O249" s="14">
        <f t="shared" si="245"/>
        <v>2300</v>
      </c>
      <c r="P249" s="14">
        <f t="shared" si="245"/>
        <v>2400</v>
      </c>
    </row>
    <row r="250" spans="1:16" ht="12.75">
      <c r="A250" s="1">
        <v>2</v>
      </c>
      <c r="B250" s="4" t="s">
        <v>56</v>
      </c>
      <c r="C250" s="4" t="s">
        <v>10</v>
      </c>
      <c r="D250" s="14">
        <v>900</v>
      </c>
      <c r="E250" s="14">
        <f aca="true" t="shared" si="246" ref="E250:P250">D250+100</f>
        <v>1000</v>
      </c>
      <c r="F250" s="14">
        <f t="shared" si="246"/>
        <v>1100</v>
      </c>
      <c r="G250" s="14">
        <f t="shared" si="246"/>
        <v>1200</v>
      </c>
      <c r="H250" s="14">
        <f t="shared" si="246"/>
        <v>1300</v>
      </c>
      <c r="I250" s="14">
        <f t="shared" si="246"/>
        <v>1400</v>
      </c>
      <c r="J250" s="14">
        <f t="shared" si="246"/>
        <v>1500</v>
      </c>
      <c r="K250" s="14">
        <f t="shared" si="246"/>
        <v>1600</v>
      </c>
      <c r="L250" s="14">
        <f t="shared" si="246"/>
        <v>1700</v>
      </c>
      <c r="M250" s="14">
        <f t="shared" si="246"/>
        <v>1800</v>
      </c>
      <c r="N250" s="14">
        <f t="shared" si="246"/>
        <v>1900</v>
      </c>
      <c r="O250" s="14">
        <f t="shared" si="246"/>
        <v>2000</v>
      </c>
      <c r="P250" s="14">
        <f t="shared" si="246"/>
        <v>2100</v>
      </c>
    </row>
    <row r="251" spans="1:16" ht="12.75">
      <c r="A251" s="1">
        <v>2</v>
      </c>
      <c r="B251" s="4" t="s">
        <v>56</v>
      </c>
      <c r="C251" s="4" t="s">
        <v>11</v>
      </c>
      <c r="D251" s="14">
        <v>1200</v>
      </c>
      <c r="E251" s="14">
        <f aca="true" t="shared" si="247" ref="E251:P251">D251+100</f>
        <v>1300</v>
      </c>
      <c r="F251" s="14">
        <f t="shared" si="247"/>
        <v>1400</v>
      </c>
      <c r="G251" s="14">
        <f t="shared" si="247"/>
        <v>1500</v>
      </c>
      <c r="H251" s="14">
        <f t="shared" si="247"/>
        <v>1600</v>
      </c>
      <c r="I251" s="14">
        <f t="shared" si="247"/>
        <v>1700</v>
      </c>
      <c r="J251" s="14">
        <f t="shared" si="247"/>
        <v>1800</v>
      </c>
      <c r="K251" s="14">
        <f t="shared" si="247"/>
        <v>1900</v>
      </c>
      <c r="L251" s="14">
        <f t="shared" si="247"/>
        <v>2000</v>
      </c>
      <c r="M251" s="14">
        <f t="shared" si="247"/>
        <v>2100</v>
      </c>
      <c r="N251" s="14">
        <f t="shared" si="247"/>
        <v>2200</v>
      </c>
      <c r="O251" s="14">
        <f t="shared" si="247"/>
        <v>2300</v>
      </c>
      <c r="P251" s="14">
        <f t="shared" si="247"/>
        <v>2400</v>
      </c>
    </row>
    <row r="252" spans="1:16" ht="12.75">
      <c r="A252" s="1">
        <v>2</v>
      </c>
      <c r="B252" s="4" t="s">
        <v>57</v>
      </c>
      <c r="C252" s="4" t="s">
        <v>4</v>
      </c>
      <c r="D252" s="14">
        <v>860</v>
      </c>
      <c r="E252" s="14">
        <f aca="true" t="shared" si="248" ref="E252:P252">D252+100</f>
        <v>960</v>
      </c>
      <c r="F252" s="14">
        <f t="shared" si="248"/>
        <v>1060</v>
      </c>
      <c r="G252" s="14">
        <f t="shared" si="248"/>
        <v>1160</v>
      </c>
      <c r="H252" s="14">
        <f t="shared" si="248"/>
        <v>1260</v>
      </c>
      <c r="I252" s="14">
        <f t="shared" si="248"/>
        <v>1360</v>
      </c>
      <c r="J252" s="14">
        <f t="shared" si="248"/>
        <v>1460</v>
      </c>
      <c r="K252" s="14">
        <f t="shared" si="248"/>
        <v>1560</v>
      </c>
      <c r="L252" s="14">
        <f t="shared" si="248"/>
        <v>1660</v>
      </c>
      <c r="M252" s="14">
        <f t="shared" si="248"/>
        <v>1760</v>
      </c>
      <c r="N252" s="14">
        <f t="shared" si="248"/>
        <v>1860</v>
      </c>
      <c r="O252" s="14">
        <f t="shared" si="248"/>
        <v>1960</v>
      </c>
      <c r="P252" s="14">
        <f t="shared" si="248"/>
        <v>2060</v>
      </c>
    </row>
    <row r="253" spans="1:16" ht="12.75">
      <c r="A253" s="1">
        <v>2</v>
      </c>
      <c r="B253" s="4" t="s">
        <v>57</v>
      </c>
      <c r="C253" s="4" t="s">
        <v>5</v>
      </c>
      <c r="D253" s="14">
        <v>920</v>
      </c>
      <c r="E253" s="14">
        <f aca="true" t="shared" si="249" ref="E253:P253">D253+100</f>
        <v>1020</v>
      </c>
      <c r="F253" s="14">
        <f t="shared" si="249"/>
        <v>1120</v>
      </c>
      <c r="G253" s="14">
        <f t="shared" si="249"/>
        <v>1220</v>
      </c>
      <c r="H253" s="14">
        <f t="shared" si="249"/>
        <v>1320</v>
      </c>
      <c r="I253" s="14">
        <f t="shared" si="249"/>
        <v>1420</v>
      </c>
      <c r="J253" s="14">
        <f t="shared" si="249"/>
        <v>1520</v>
      </c>
      <c r="K253" s="14">
        <f t="shared" si="249"/>
        <v>1620</v>
      </c>
      <c r="L253" s="14">
        <f t="shared" si="249"/>
        <v>1720</v>
      </c>
      <c r="M253" s="14">
        <f t="shared" si="249"/>
        <v>1820</v>
      </c>
      <c r="N253" s="14">
        <f t="shared" si="249"/>
        <v>1920</v>
      </c>
      <c r="O253" s="14">
        <f t="shared" si="249"/>
        <v>2020</v>
      </c>
      <c r="P253" s="14">
        <f t="shared" si="249"/>
        <v>2120</v>
      </c>
    </row>
    <row r="254" spans="1:16" ht="12.75">
      <c r="A254" s="1">
        <v>2</v>
      </c>
      <c r="B254" s="4" t="s">
        <v>57</v>
      </c>
      <c r="C254" s="4" t="s">
        <v>6</v>
      </c>
      <c r="D254" s="14">
        <v>1050</v>
      </c>
      <c r="E254" s="14">
        <f aca="true" t="shared" si="250" ref="E254:P254">D254+100</f>
        <v>1150</v>
      </c>
      <c r="F254" s="14">
        <f t="shared" si="250"/>
        <v>1250</v>
      </c>
      <c r="G254" s="14">
        <f t="shared" si="250"/>
        <v>1350</v>
      </c>
      <c r="H254" s="14">
        <f t="shared" si="250"/>
        <v>1450</v>
      </c>
      <c r="I254" s="14">
        <f t="shared" si="250"/>
        <v>1550</v>
      </c>
      <c r="J254" s="14">
        <f t="shared" si="250"/>
        <v>1650</v>
      </c>
      <c r="K254" s="14">
        <f t="shared" si="250"/>
        <v>1750</v>
      </c>
      <c r="L254" s="14">
        <f t="shared" si="250"/>
        <v>1850</v>
      </c>
      <c r="M254" s="14">
        <f t="shared" si="250"/>
        <v>1950</v>
      </c>
      <c r="N254" s="14">
        <f t="shared" si="250"/>
        <v>2050</v>
      </c>
      <c r="O254" s="14">
        <f t="shared" si="250"/>
        <v>2150</v>
      </c>
      <c r="P254" s="14">
        <f t="shared" si="250"/>
        <v>2250</v>
      </c>
    </row>
    <row r="255" spans="1:16" ht="12.75">
      <c r="A255" s="1">
        <v>2</v>
      </c>
      <c r="B255" s="4" t="s">
        <v>57</v>
      </c>
      <c r="C255" s="4" t="s">
        <v>7</v>
      </c>
      <c r="D255" s="14">
        <v>1100</v>
      </c>
      <c r="E255" s="14">
        <f aca="true" t="shared" si="251" ref="E255:P255">D255+100</f>
        <v>1200</v>
      </c>
      <c r="F255" s="14">
        <f t="shared" si="251"/>
        <v>1300</v>
      </c>
      <c r="G255" s="14">
        <f t="shared" si="251"/>
        <v>1400</v>
      </c>
      <c r="H255" s="14">
        <f t="shared" si="251"/>
        <v>1500</v>
      </c>
      <c r="I255" s="14">
        <f t="shared" si="251"/>
        <v>1600</v>
      </c>
      <c r="J255" s="14">
        <f t="shared" si="251"/>
        <v>1700</v>
      </c>
      <c r="K255" s="14">
        <f t="shared" si="251"/>
        <v>1800</v>
      </c>
      <c r="L255" s="14">
        <f t="shared" si="251"/>
        <v>1900</v>
      </c>
      <c r="M255" s="14">
        <f t="shared" si="251"/>
        <v>2000</v>
      </c>
      <c r="N255" s="14">
        <f t="shared" si="251"/>
        <v>2100</v>
      </c>
      <c r="O255" s="14">
        <f t="shared" si="251"/>
        <v>2200</v>
      </c>
      <c r="P255" s="14">
        <f t="shared" si="251"/>
        <v>2300</v>
      </c>
    </row>
    <row r="256" spans="1:16" ht="12.75">
      <c r="A256" s="1">
        <v>2</v>
      </c>
      <c r="B256" s="4" t="s">
        <v>57</v>
      </c>
      <c r="C256" s="4" t="s">
        <v>8</v>
      </c>
      <c r="D256" s="14">
        <v>1200</v>
      </c>
      <c r="E256" s="14">
        <f aca="true" t="shared" si="252" ref="E256:P256">D256+100</f>
        <v>1300</v>
      </c>
      <c r="F256" s="14">
        <f t="shared" si="252"/>
        <v>1400</v>
      </c>
      <c r="G256" s="14">
        <f t="shared" si="252"/>
        <v>1500</v>
      </c>
      <c r="H256" s="14">
        <f t="shared" si="252"/>
        <v>1600</v>
      </c>
      <c r="I256" s="14">
        <f t="shared" si="252"/>
        <v>1700</v>
      </c>
      <c r="J256" s="14">
        <f t="shared" si="252"/>
        <v>1800</v>
      </c>
      <c r="K256" s="14">
        <f t="shared" si="252"/>
        <v>1900</v>
      </c>
      <c r="L256" s="14">
        <f t="shared" si="252"/>
        <v>2000</v>
      </c>
      <c r="M256" s="14">
        <f t="shared" si="252"/>
        <v>2100</v>
      </c>
      <c r="N256" s="14">
        <f t="shared" si="252"/>
        <v>2200</v>
      </c>
      <c r="O256" s="14">
        <f t="shared" si="252"/>
        <v>2300</v>
      </c>
      <c r="P256" s="14">
        <f t="shared" si="252"/>
        <v>2400</v>
      </c>
    </row>
    <row r="257" spans="1:16" ht="12.75">
      <c r="A257" s="1">
        <v>2</v>
      </c>
      <c r="B257" s="4" t="s">
        <v>57</v>
      </c>
      <c r="C257" s="4" t="s">
        <v>9</v>
      </c>
      <c r="D257" s="14">
        <v>900</v>
      </c>
      <c r="E257" s="14">
        <f aca="true" t="shared" si="253" ref="E257:P257">D257+100</f>
        <v>1000</v>
      </c>
      <c r="F257" s="14">
        <f t="shared" si="253"/>
        <v>1100</v>
      </c>
      <c r="G257" s="14">
        <f t="shared" si="253"/>
        <v>1200</v>
      </c>
      <c r="H257" s="14">
        <f t="shared" si="253"/>
        <v>1300</v>
      </c>
      <c r="I257" s="14">
        <f t="shared" si="253"/>
        <v>1400</v>
      </c>
      <c r="J257" s="14">
        <f t="shared" si="253"/>
        <v>1500</v>
      </c>
      <c r="K257" s="14">
        <f t="shared" si="253"/>
        <v>1600</v>
      </c>
      <c r="L257" s="14">
        <f t="shared" si="253"/>
        <v>1700</v>
      </c>
      <c r="M257" s="14">
        <f t="shared" si="253"/>
        <v>1800</v>
      </c>
      <c r="N257" s="14">
        <f t="shared" si="253"/>
        <v>1900</v>
      </c>
      <c r="O257" s="14">
        <f t="shared" si="253"/>
        <v>2000</v>
      </c>
      <c r="P257" s="14">
        <f t="shared" si="253"/>
        <v>2100</v>
      </c>
    </row>
    <row r="258" spans="1:16" ht="12.75">
      <c r="A258" s="1">
        <v>2</v>
      </c>
      <c r="B258" s="4" t="s">
        <v>57</v>
      </c>
      <c r="C258" s="4" t="s">
        <v>10</v>
      </c>
      <c r="D258" s="14">
        <v>1200</v>
      </c>
      <c r="E258" s="14">
        <f aca="true" t="shared" si="254" ref="E258:P258">D258+100</f>
        <v>1300</v>
      </c>
      <c r="F258" s="14">
        <f t="shared" si="254"/>
        <v>1400</v>
      </c>
      <c r="G258" s="14">
        <f t="shared" si="254"/>
        <v>1500</v>
      </c>
      <c r="H258" s="14">
        <f t="shared" si="254"/>
        <v>1600</v>
      </c>
      <c r="I258" s="14">
        <f t="shared" si="254"/>
        <v>1700</v>
      </c>
      <c r="J258" s="14">
        <f t="shared" si="254"/>
        <v>1800</v>
      </c>
      <c r="K258" s="14">
        <f t="shared" si="254"/>
        <v>1900</v>
      </c>
      <c r="L258" s="14">
        <f t="shared" si="254"/>
        <v>2000</v>
      </c>
      <c r="M258" s="14">
        <f t="shared" si="254"/>
        <v>2100</v>
      </c>
      <c r="N258" s="14">
        <f t="shared" si="254"/>
        <v>2200</v>
      </c>
      <c r="O258" s="14">
        <f t="shared" si="254"/>
        <v>2300</v>
      </c>
      <c r="P258" s="14">
        <f t="shared" si="254"/>
        <v>2400</v>
      </c>
    </row>
    <row r="259" spans="1:16" ht="12.75">
      <c r="A259" s="1">
        <v>2</v>
      </c>
      <c r="B259" s="4" t="s">
        <v>57</v>
      </c>
      <c r="C259" s="4" t="s">
        <v>11</v>
      </c>
      <c r="D259" s="14">
        <v>1500</v>
      </c>
      <c r="E259" s="14">
        <f aca="true" t="shared" si="255" ref="E259:P259">D259+100</f>
        <v>1600</v>
      </c>
      <c r="F259" s="14">
        <f t="shared" si="255"/>
        <v>1700</v>
      </c>
      <c r="G259" s="14">
        <f t="shared" si="255"/>
        <v>1800</v>
      </c>
      <c r="H259" s="14">
        <f t="shared" si="255"/>
        <v>1900</v>
      </c>
      <c r="I259" s="14">
        <f t="shared" si="255"/>
        <v>2000</v>
      </c>
      <c r="J259" s="14">
        <f t="shared" si="255"/>
        <v>2100</v>
      </c>
      <c r="K259" s="14">
        <f t="shared" si="255"/>
        <v>2200</v>
      </c>
      <c r="L259" s="14">
        <f t="shared" si="255"/>
        <v>2300</v>
      </c>
      <c r="M259" s="14">
        <f t="shared" si="255"/>
        <v>2400</v>
      </c>
      <c r="N259" s="14">
        <f t="shared" si="255"/>
        <v>2500</v>
      </c>
      <c r="O259" s="14">
        <f t="shared" si="255"/>
        <v>2600</v>
      </c>
      <c r="P259" s="14">
        <f t="shared" si="255"/>
        <v>2700</v>
      </c>
    </row>
    <row r="260" spans="1:16" ht="12.75">
      <c r="A260" s="1">
        <v>2</v>
      </c>
      <c r="B260" s="4" t="s">
        <v>58</v>
      </c>
      <c r="C260" s="4" t="s">
        <v>4</v>
      </c>
      <c r="D260" s="14">
        <v>920</v>
      </c>
      <c r="E260" s="14">
        <f aca="true" t="shared" si="256" ref="E260:P260">D260+100</f>
        <v>1020</v>
      </c>
      <c r="F260" s="14">
        <f t="shared" si="256"/>
        <v>1120</v>
      </c>
      <c r="G260" s="14">
        <f t="shared" si="256"/>
        <v>1220</v>
      </c>
      <c r="H260" s="14">
        <f t="shared" si="256"/>
        <v>1320</v>
      </c>
      <c r="I260" s="14">
        <f t="shared" si="256"/>
        <v>1420</v>
      </c>
      <c r="J260" s="14">
        <f t="shared" si="256"/>
        <v>1520</v>
      </c>
      <c r="K260" s="14">
        <f t="shared" si="256"/>
        <v>1620</v>
      </c>
      <c r="L260" s="14">
        <f t="shared" si="256"/>
        <v>1720</v>
      </c>
      <c r="M260" s="14">
        <f t="shared" si="256"/>
        <v>1820</v>
      </c>
      <c r="N260" s="14">
        <f t="shared" si="256"/>
        <v>1920</v>
      </c>
      <c r="O260" s="14">
        <f t="shared" si="256"/>
        <v>2020</v>
      </c>
      <c r="P260" s="14">
        <f t="shared" si="256"/>
        <v>2120</v>
      </c>
    </row>
    <row r="261" spans="1:16" ht="12.75">
      <c r="A261" s="1">
        <v>2</v>
      </c>
      <c r="B261" s="4" t="s">
        <v>58</v>
      </c>
      <c r="C261" s="4" t="s">
        <v>5</v>
      </c>
      <c r="D261" s="14">
        <v>1050</v>
      </c>
      <c r="E261" s="14">
        <f aca="true" t="shared" si="257" ref="E261:P261">D261+100</f>
        <v>1150</v>
      </c>
      <c r="F261" s="14">
        <f t="shared" si="257"/>
        <v>1250</v>
      </c>
      <c r="G261" s="14">
        <f t="shared" si="257"/>
        <v>1350</v>
      </c>
      <c r="H261" s="14">
        <f t="shared" si="257"/>
        <v>1450</v>
      </c>
      <c r="I261" s="14">
        <f t="shared" si="257"/>
        <v>1550</v>
      </c>
      <c r="J261" s="14">
        <f t="shared" si="257"/>
        <v>1650</v>
      </c>
      <c r="K261" s="14">
        <f t="shared" si="257"/>
        <v>1750</v>
      </c>
      <c r="L261" s="14">
        <f t="shared" si="257"/>
        <v>1850</v>
      </c>
      <c r="M261" s="14">
        <f t="shared" si="257"/>
        <v>1950</v>
      </c>
      <c r="N261" s="14">
        <f t="shared" si="257"/>
        <v>2050</v>
      </c>
      <c r="O261" s="14">
        <f t="shared" si="257"/>
        <v>2150</v>
      </c>
      <c r="P261" s="14">
        <f t="shared" si="257"/>
        <v>2250</v>
      </c>
    </row>
    <row r="262" spans="1:16" ht="12.75">
      <c r="A262" s="1">
        <v>2</v>
      </c>
      <c r="B262" s="4" t="s">
        <v>58</v>
      </c>
      <c r="C262" s="4" t="s">
        <v>6</v>
      </c>
      <c r="D262" s="14">
        <v>1100</v>
      </c>
      <c r="E262" s="14">
        <f aca="true" t="shared" si="258" ref="E262:P262">D262+100</f>
        <v>1200</v>
      </c>
      <c r="F262" s="14">
        <f t="shared" si="258"/>
        <v>1300</v>
      </c>
      <c r="G262" s="14">
        <f t="shared" si="258"/>
        <v>1400</v>
      </c>
      <c r="H262" s="14">
        <f t="shared" si="258"/>
        <v>1500</v>
      </c>
      <c r="I262" s="14">
        <f t="shared" si="258"/>
        <v>1600</v>
      </c>
      <c r="J262" s="14">
        <f t="shared" si="258"/>
        <v>1700</v>
      </c>
      <c r="K262" s="14">
        <f t="shared" si="258"/>
        <v>1800</v>
      </c>
      <c r="L262" s="14">
        <f t="shared" si="258"/>
        <v>1900</v>
      </c>
      <c r="M262" s="14">
        <f t="shared" si="258"/>
        <v>2000</v>
      </c>
      <c r="N262" s="14">
        <f t="shared" si="258"/>
        <v>2100</v>
      </c>
      <c r="O262" s="14">
        <f t="shared" si="258"/>
        <v>2200</v>
      </c>
      <c r="P262" s="14">
        <f t="shared" si="258"/>
        <v>2300</v>
      </c>
    </row>
    <row r="263" spans="1:16" ht="12.75">
      <c r="A263" s="1">
        <v>2</v>
      </c>
      <c r="B263" s="4" t="s">
        <v>58</v>
      </c>
      <c r="C263" s="4" t="s">
        <v>7</v>
      </c>
      <c r="D263" s="14">
        <v>1200</v>
      </c>
      <c r="E263" s="14">
        <f aca="true" t="shared" si="259" ref="E263:P263">D263+100</f>
        <v>1300</v>
      </c>
      <c r="F263" s="14">
        <f t="shared" si="259"/>
        <v>1400</v>
      </c>
      <c r="G263" s="14">
        <f t="shared" si="259"/>
        <v>1500</v>
      </c>
      <c r="H263" s="14">
        <f t="shared" si="259"/>
        <v>1600</v>
      </c>
      <c r="I263" s="14">
        <f t="shared" si="259"/>
        <v>1700</v>
      </c>
      <c r="J263" s="14">
        <f t="shared" si="259"/>
        <v>1800</v>
      </c>
      <c r="K263" s="14">
        <f t="shared" si="259"/>
        <v>1900</v>
      </c>
      <c r="L263" s="14">
        <f t="shared" si="259"/>
        <v>2000</v>
      </c>
      <c r="M263" s="14">
        <f t="shared" si="259"/>
        <v>2100</v>
      </c>
      <c r="N263" s="14">
        <f t="shared" si="259"/>
        <v>2200</v>
      </c>
      <c r="O263" s="14">
        <f t="shared" si="259"/>
        <v>2300</v>
      </c>
      <c r="P263" s="14">
        <f t="shared" si="259"/>
        <v>2400</v>
      </c>
    </row>
    <row r="264" spans="1:16" ht="12.75">
      <c r="A264" s="1">
        <v>2</v>
      </c>
      <c r="B264" s="4" t="s">
        <v>58</v>
      </c>
      <c r="C264" s="4" t="s">
        <v>8</v>
      </c>
      <c r="D264" s="14">
        <v>900</v>
      </c>
      <c r="E264" s="14">
        <f aca="true" t="shared" si="260" ref="E264:P264">D264+100</f>
        <v>1000</v>
      </c>
      <c r="F264" s="14">
        <f t="shared" si="260"/>
        <v>1100</v>
      </c>
      <c r="G264" s="14">
        <f t="shared" si="260"/>
        <v>1200</v>
      </c>
      <c r="H264" s="14">
        <f t="shared" si="260"/>
        <v>1300</v>
      </c>
      <c r="I264" s="14">
        <f t="shared" si="260"/>
        <v>1400</v>
      </c>
      <c r="J264" s="14">
        <f t="shared" si="260"/>
        <v>1500</v>
      </c>
      <c r="K264" s="14">
        <f t="shared" si="260"/>
        <v>1600</v>
      </c>
      <c r="L264" s="14">
        <f t="shared" si="260"/>
        <v>1700</v>
      </c>
      <c r="M264" s="14">
        <f t="shared" si="260"/>
        <v>1800</v>
      </c>
      <c r="N264" s="14">
        <f t="shared" si="260"/>
        <v>1900</v>
      </c>
      <c r="O264" s="14">
        <f t="shared" si="260"/>
        <v>2000</v>
      </c>
      <c r="P264" s="14">
        <f t="shared" si="260"/>
        <v>2100</v>
      </c>
    </row>
    <row r="265" spans="1:16" ht="12.75">
      <c r="A265" s="1">
        <v>2</v>
      </c>
      <c r="B265" s="4" t="s">
        <v>58</v>
      </c>
      <c r="C265" s="4" t="s">
        <v>9</v>
      </c>
      <c r="D265" s="14">
        <v>1200</v>
      </c>
      <c r="E265" s="14">
        <f aca="true" t="shared" si="261" ref="E265:P265">D265+100</f>
        <v>1300</v>
      </c>
      <c r="F265" s="14">
        <f t="shared" si="261"/>
        <v>1400</v>
      </c>
      <c r="G265" s="14">
        <f t="shared" si="261"/>
        <v>1500</v>
      </c>
      <c r="H265" s="14">
        <f t="shared" si="261"/>
        <v>1600</v>
      </c>
      <c r="I265" s="14">
        <f t="shared" si="261"/>
        <v>1700</v>
      </c>
      <c r="J265" s="14">
        <f t="shared" si="261"/>
        <v>1800</v>
      </c>
      <c r="K265" s="14">
        <f t="shared" si="261"/>
        <v>1900</v>
      </c>
      <c r="L265" s="14">
        <f t="shared" si="261"/>
        <v>2000</v>
      </c>
      <c r="M265" s="14">
        <f t="shared" si="261"/>
        <v>2100</v>
      </c>
      <c r="N265" s="14">
        <f t="shared" si="261"/>
        <v>2200</v>
      </c>
      <c r="O265" s="14">
        <f t="shared" si="261"/>
        <v>2300</v>
      </c>
      <c r="P265" s="14">
        <f t="shared" si="261"/>
        <v>2400</v>
      </c>
    </row>
    <row r="266" spans="1:16" ht="12.75">
      <c r="A266" s="1">
        <v>2</v>
      </c>
      <c r="B266" s="4" t="s">
        <v>58</v>
      </c>
      <c r="C266" s="4" t="s">
        <v>10</v>
      </c>
      <c r="D266" s="14">
        <v>1500</v>
      </c>
      <c r="E266" s="14">
        <f aca="true" t="shared" si="262" ref="E266:P266">D266+100</f>
        <v>1600</v>
      </c>
      <c r="F266" s="14">
        <f t="shared" si="262"/>
        <v>1700</v>
      </c>
      <c r="G266" s="14">
        <f t="shared" si="262"/>
        <v>1800</v>
      </c>
      <c r="H266" s="14">
        <f t="shared" si="262"/>
        <v>1900</v>
      </c>
      <c r="I266" s="14">
        <f t="shared" si="262"/>
        <v>2000</v>
      </c>
      <c r="J266" s="14">
        <f t="shared" si="262"/>
        <v>2100</v>
      </c>
      <c r="K266" s="14">
        <f t="shared" si="262"/>
        <v>2200</v>
      </c>
      <c r="L266" s="14">
        <f t="shared" si="262"/>
        <v>2300</v>
      </c>
      <c r="M266" s="14">
        <f t="shared" si="262"/>
        <v>2400</v>
      </c>
      <c r="N266" s="14">
        <f t="shared" si="262"/>
        <v>2500</v>
      </c>
      <c r="O266" s="14">
        <f t="shared" si="262"/>
        <v>2600</v>
      </c>
      <c r="P266" s="14">
        <f t="shared" si="262"/>
        <v>2700</v>
      </c>
    </row>
    <row r="267" spans="1:16" ht="12.75">
      <c r="A267" s="1">
        <v>2</v>
      </c>
      <c r="B267" s="4" t="s">
        <v>58</v>
      </c>
      <c r="C267" s="4" t="s">
        <v>11</v>
      </c>
      <c r="D267" s="14">
        <v>800</v>
      </c>
      <c r="E267" s="14">
        <f aca="true" t="shared" si="263" ref="E267:P267">D267+100</f>
        <v>900</v>
      </c>
      <c r="F267" s="14">
        <f t="shared" si="263"/>
        <v>1000</v>
      </c>
      <c r="G267" s="14">
        <f t="shared" si="263"/>
        <v>1100</v>
      </c>
      <c r="H267" s="14">
        <f t="shared" si="263"/>
        <v>1200</v>
      </c>
      <c r="I267" s="14">
        <f t="shared" si="263"/>
        <v>1300</v>
      </c>
      <c r="J267" s="14">
        <f t="shared" si="263"/>
        <v>1400</v>
      </c>
      <c r="K267" s="14">
        <f t="shared" si="263"/>
        <v>1500</v>
      </c>
      <c r="L267" s="14">
        <f t="shared" si="263"/>
        <v>1600</v>
      </c>
      <c r="M267" s="14">
        <f t="shared" si="263"/>
        <v>1700</v>
      </c>
      <c r="N267" s="14">
        <f t="shared" si="263"/>
        <v>1800</v>
      </c>
      <c r="O267" s="14">
        <f t="shared" si="263"/>
        <v>1900</v>
      </c>
      <c r="P267" s="14">
        <f t="shared" si="263"/>
        <v>2000</v>
      </c>
    </row>
    <row r="268" spans="1:16" ht="12.75">
      <c r="A268" s="1">
        <v>2</v>
      </c>
      <c r="B268" s="4" t="s">
        <v>59</v>
      </c>
      <c r="C268" s="4" t="s">
        <v>4</v>
      </c>
      <c r="D268" s="14">
        <v>1050</v>
      </c>
      <c r="E268" s="14">
        <f aca="true" t="shared" si="264" ref="E268:P268">D268+100</f>
        <v>1150</v>
      </c>
      <c r="F268" s="14">
        <f t="shared" si="264"/>
        <v>1250</v>
      </c>
      <c r="G268" s="14">
        <f t="shared" si="264"/>
        <v>1350</v>
      </c>
      <c r="H268" s="14">
        <f t="shared" si="264"/>
        <v>1450</v>
      </c>
      <c r="I268" s="14">
        <f t="shared" si="264"/>
        <v>1550</v>
      </c>
      <c r="J268" s="14">
        <f t="shared" si="264"/>
        <v>1650</v>
      </c>
      <c r="K268" s="14">
        <f t="shared" si="264"/>
        <v>1750</v>
      </c>
      <c r="L268" s="14">
        <f t="shared" si="264"/>
        <v>1850</v>
      </c>
      <c r="M268" s="14">
        <f t="shared" si="264"/>
        <v>1950</v>
      </c>
      <c r="N268" s="14">
        <f t="shared" si="264"/>
        <v>2050</v>
      </c>
      <c r="O268" s="14">
        <f t="shared" si="264"/>
        <v>2150</v>
      </c>
      <c r="P268" s="14">
        <f t="shared" si="264"/>
        <v>2250</v>
      </c>
    </row>
    <row r="269" spans="1:16" ht="12.75">
      <c r="A269" s="1">
        <v>2</v>
      </c>
      <c r="B269" s="4" t="s">
        <v>59</v>
      </c>
      <c r="C269" s="4" t="s">
        <v>5</v>
      </c>
      <c r="D269" s="14">
        <v>1100</v>
      </c>
      <c r="E269" s="14">
        <f aca="true" t="shared" si="265" ref="E269:P269">D269+100</f>
        <v>1200</v>
      </c>
      <c r="F269" s="14">
        <f t="shared" si="265"/>
        <v>1300</v>
      </c>
      <c r="G269" s="14">
        <f t="shared" si="265"/>
        <v>1400</v>
      </c>
      <c r="H269" s="14">
        <f t="shared" si="265"/>
        <v>1500</v>
      </c>
      <c r="I269" s="14">
        <f t="shared" si="265"/>
        <v>1600</v>
      </c>
      <c r="J269" s="14">
        <f t="shared" si="265"/>
        <v>1700</v>
      </c>
      <c r="K269" s="14">
        <f t="shared" si="265"/>
        <v>1800</v>
      </c>
      <c r="L269" s="14">
        <f t="shared" si="265"/>
        <v>1900</v>
      </c>
      <c r="M269" s="14">
        <f t="shared" si="265"/>
        <v>2000</v>
      </c>
      <c r="N269" s="14">
        <f t="shared" si="265"/>
        <v>2100</v>
      </c>
      <c r="O269" s="14">
        <f t="shared" si="265"/>
        <v>2200</v>
      </c>
      <c r="P269" s="14">
        <f t="shared" si="265"/>
        <v>2300</v>
      </c>
    </row>
    <row r="270" spans="1:16" ht="12.75">
      <c r="A270" s="1">
        <v>2</v>
      </c>
      <c r="B270" s="4" t="s">
        <v>59</v>
      </c>
      <c r="C270" s="4" t="s">
        <v>6</v>
      </c>
      <c r="D270" s="14">
        <v>1200</v>
      </c>
      <c r="E270" s="14">
        <f aca="true" t="shared" si="266" ref="E270:P270">D270+100</f>
        <v>1300</v>
      </c>
      <c r="F270" s="14">
        <f t="shared" si="266"/>
        <v>1400</v>
      </c>
      <c r="G270" s="14">
        <f t="shared" si="266"/>
        <v>1500</v>
      </c>
      <c r="H270" s="14">
        <f t="shared" si="266"/>
        <v>1600</v>
      </c>
      <c r="I270" s="14">
        <f t="shared" si="266"/>
        <v>1700</v>
      </c>
      <c r="J270" s="14">
        <f t="shared" si="266"/>
        <v>1800</v>
      </c>
      <c r="K270" s="14">
        <f t="shared" si="266"/>
        <v>1900</v>
      </c>
      <c r="L270" s="14">
        <f t="shared" si="266"/>
        <v>2000</v>
      </c>
      <c r="M270" s="14">
        <f t="shared" si="266"/>
        <v>2100</v>
      </c>
      <c r="N270" s="14">
        <f t="shared" si="266"/>
        <v>2200</v>
      </c>
      <c r="O270" s="14">
        <f t="shared" si="266"/>
        <v>2300</v>
      </c>
      <c r="P270" s="14">
        <f t="shared" si="266"/>
        <v>2400</v>
      </c>
    </row>
    <row r="271" spans="1:16" ht="12.75">
      <c r="A271" s="1">
        <v>2</v>
      </c>
      <c r="B271" s="4" t="s">
        <v>59</v>
      </c>
      <c r="C271" s="4" t="s">
        <v>7</v>
      </c>
      <c r="D271" s="14">
        <v>900</v>
      </c>
      <c r="E271" s="14">
        <f aca="true" t="shared" si="267" ref="E271:P271">D271+100</f>
        <v>1000</v>
      </c>
      <c r="F271" s="14">
        <f t="shared" si="267"/>
        <v>1100</v>
      </c>
      <c r="G271" s="14">
        <f t="shared" si="267"/>
        <v>1200</v>
      </c>
      <c r="H271" s="14">
        <f t="shared" si="267"/>
        <v>1300</v>
      </c>
      <c r="I271" s="14">
        <f t="shared" si="267"/>
        <v>1400</v>
      </c>
      <c r="J271" s="14">
        <f t="shared" si="267"/>
        <v>1500</v>
      </c>
      <c r="K271" s="14">
        <f t="shared" si="267"/>
        <v>1600</v>
      </c>
      <c r="L271" s="14">
        <f t="shared" si="267"/>
        <v>1700</v>
      </c>
      <c r="M271" s="14">
        <f t="shared" si="267"/>
        <v>1800</v>
      </c>
      <c r="N271" s="14">
        <f t="shared" si="267"/>
        <v>1900</v>
      </c>
      <c r="O271" s="14">
        <f t="shared" si="267"/>
        <v>2000</v>
      </c>
      <c r="P271" s="14">
        <f t="shared" si="267"/>
        <v>2100</v>
      </c>
    </row>
    <row r="272" spans="1:16" ht="12.75">
      <c r="A272" s="1">
        <v>2</v>
      </c>
      <c r="B272" s="4" t="s">
        <v>59</v>
      </c>
      <c r="C272" s="4" t="s">
        <v>8</v>
      </c>
      <c r="D272" s="14">
        <v>1200</v>
      </c>
      <c r="E272" s="14">
        <f aca="true" t="shared" si="268" ref="E272:P272">D272+100</f>
        <v>1300</v>
      </c>
      <c r="F272" s="14">
        <f t="shared" si="268"/>
        <v>1400</v>
      </c>
      <c r="G272" s="14">
        <f t="shared" si="268"/>
        <v>1500</v>
      </c>
      <c r="H272" s="14">
        <f t="shared" si="268"/>
        <v>1600</v>
      </c>
      <c r="I272" s="14">
        <f t="shared" si="268"/>
        <v>1700</v>
      </c>
      <c r="J272" s="14">
        <f t="shared" si="268"/>
        <v>1800</v>
      </c>
      <c r="K272" s="14">
        <f t="shared" si="268"/>
        <v>1900</v>
      </c>
      <c r="L272" s="14">
        <f t="shared" si="268"/>
        <v>2000</v>
      </c>
      <c r="M272" s="14">
        <f t="shared" si="268"/>
        <v>2100</v>
      </c>
      <c r="N272" s="14">
        <f t="shared" si="268"/>
        <v>2200</v>
      </c>
      <c r="O272" s="14">
        <f t="shared" si="268"/>
        <v>2300</v>
      </c>
      <c r="P272" s="14">
        <f t="shared" si="268"/>
        <v>2400</v>
      </c>
    </row>
    <row r="273" spans="1:16" ht="12.75">
      <c r="A273" s="1">
        <v>2</v>
      </c>
      <c r="B273" s="4" t="s">
        <v>59</v>
      </c>
      <c r="C273" s="4" t="s">
        <v>9</v>
      </c>
      <c r="D273" s="14">
        <v>1500</v>
      </c>
      <c r="E273" s="14">
        <f aca="true" t="shared" si="269" ref="E273:P273">D273+100</f>
        <v>1600</v>
      </c>
      <c r="F273" s="14">
        <f t="shared" si="269"/>
        <v>1700</v>
      </c>
      <c r="G273" s="14">
        <f t="shared" si="269"/>
        <v>1800</v>
      </c>
      <c r="H273" s="14">
        <f t="shared" si="269"/>
        <v>1900</v>
      </c>
      <c r="I273" s="14">
        <f t="shared" si="269"/>
        <v>2000</v>
      </c>
      <c r="J273" s="14">
        <f t="shared" si="269"/>
        <v>2100</v>
      </c>
      <c r="K273" s="14">
        <f t="shared" si="269"/>
        <v>2200</v>
      </c>
      <c r="L273" s="14">
        <f t="shared" si="269"/>
        <v>2300</v>
      </c>
      <c r="M273" s="14">
        <f t="shared" si="269"/>
        <v>2400</v>
      </c>
      <c r="N273" s="14">
        <f t="shared" si="269"/>
        <v>2500</v>
      </c>
      <c r="O273" s="14">
        <f t="shared" si="269"/>
        <v>2600</v>
      </c>
      <c r="P273" s="14">
        <f t="shared" si="269"/>
        <v>2700</v>
      </c>
    </row>
    <row r="274" spans="1:16" ht="12.75">
      <c r="A274" s="1">
        <v>2</v>
      </c>
      <c r="B274" s="4" t="s">
        <v>59</v>
      </c>
      <c r="C274" s="4" t="s">
        <v>10</v>
      </c>
      <c r="D274" s="14">
        <v>800</v>
      </c>
      <c r="E274" s="14">
        <f aca="true" t="shared" si="270" ref="E274:P274">D274+100</f>
        <v>900</v>
      </c>
      <c r="F274" s="14">
        <f t="shared" si="270"/>
        <v>1000</v>
      </c>
      <c r="G274" s="14">
        <f t="shared" si="270"/>
        <v>1100</v>
      </c>
      <c r="H274" s="14">
        <f t="shared" si="270"/>
        <v>1200</v>
      </c>
      <c r="I274" s="14">
        <f t="shared" si="270"/>
        <v>1300</v>
      </c>
      <c r="J274" s="14">
        <f t="shared" si="270"/>
        <v>1400</v>
      </c>
      <c r="K274" s="14">
        <f t="shared" si="270"/>
        <v>1500</v>
      </c>
      <c r="L274" s="14">
        <f t="shared" si="270"/>
        <v>1600</v>
      </c>
      <c r="M274" s="14">
        <f t="shared" si="270"/>
        <v>1700</v>
      </c>
      <c r="N274" s="14">
        <f t="shared" si="270"/>
        <v>1800</v>
      </c>
      <c r="O274" s="14">
        <f t="shared" si="270"/>
        <v>1900</v>
      </c>
      <c r="P274" s="14">
        <f t="shared" si="270"/>
        <v>2000</v>
      </c>
    </row>
    <row r="275" spans="1:16" ht="12.75">
      <c r="A275" s="1">
        <v>2</v>
      </c>
      <c r="B275" s="4" t="s">
        <v>59</v>
      </c>
      <c r="C275" s="4" t="s">
        <v>11</v>
      </c>
      <c r="D275" s="14">
        <v>1000</v>
      </c>
      <c r="E275" s="14">
        <f aca="true" t="shared" si="271" ref="E275:P275">D275+100</f>
        <v>1100</v>
      </c>
      <c r="F275" s="14">
        <f t="shared" si="271"/>
        <v>1200</v>
      </c>
      <c r="G275" s="14">
        <f t="shared" si="271"/>
        <v>1300</v>
      </c>
      <c r="H275" s="14">
        <f t="shared" si="271"/>
        <v>1400</v>
      </c>
      <c r="I275" s="14">
        <f t="shared" si="271"/>
        <v>1500</v>
      </c>
      <c r="J275" s="14">
        <f t="shared" si="271"/>
        <v>1600</v>
      </c>
      <c r="K275" s="14">
        <f t="shared" si="271"/>
        <v>1700</v>
      </c>
      <c r="L275" s="14">
        <f t="shared" si="271"/>
        <v>1800</v>
      </c>
      <c r="M275" s="14">
        <f t="shared" si="271"/>
        <v>1900</v>
      </c>
      <c r="N275" s="14">
        <f t="shared" si="271"/>
        <v>2000</v>
      </c>
      <c r="O275" s="14">
        <f t="shared" si="271"/>
        <v>2100</v>
      </c>
      <c r="P275" s="14">
        <f t="shared" si="271"/>
        <v>2200</v>
      </c>
    </row>
    <row r="276" spans="1:16" ht="12.75">
      <c r="A276" s="1">
        <v>2</v>
      </c>
      <c r="B276" s="4" t="s">
        <v>60</v>
      </c>
      <c r="C276" s="4" t="s">
        <v>4</v>
      </c>
      <c r="D276" s="14">
        <v>1100</v>
      </c>
      <c r="E276" s="14">
        <f aca="true" t="shared" si="272" ref="E276:P276">D276+100</f>
        <v>1200</v>
      </c>
      <c r="F276" s="14">
        <f t="shared" si="272"/>
        <v>1300</v>
      </c>
      <c r="G276" s="14">
        <f t="shared" si="272"/>
        <v>1400</v>
      </c>
      <c r="H276" s="14">
        <f t="shared" si="272"/>
        <v>1500</v>
      </c>
      <c r="I276" s="14">
        <f t="shared" si="272"/>
        <v>1600</v>
      </c>
      <c r="J276" s="14">
        <f t="shared" si="272"/>
        <v>1700</v>
      </c>
      <c r="K276" s="14">
        <f t="shared" si="272"/>
        <v>1800</v>
      </c>
      <c r="L276" s="14">
        <f t="shared" si="272"/>
        <v>1900</v>
      </c>
      <c r="M276" s="14">
        <f t="shared" si="272"/>
        <v>2000</v>
      </c>
      <c r="N276" s="14">
        <f t="shared" si="272"/>
        <v>2100</v>
      </c>
      <c r="O276" s="14">
        <f t="shared" si="272"/>
        <v>2200</v>
      </c>
      <c r="P276" s="14">
        <f t="shared" si="272"/>
        <v>2300</v>
      </c>
    </row>
    <row r="277" spans="1:16" ht="12.75">
      <c r="A277" s="1">
        <v>2</v>
      </c>
      <c r="B277" s="4" t="s">
        <v>60</v>
      </c>
      <c r="C277" s="4" t="s">
        <v>5</v>
      </c>
      <c r="D277" s="14">
        <v>1200</v>
      </c>
      <c r="E277" s="14">
        <f aca="true" t="shared" si="273" ref="E277:P277">D277+100</f>
        <v>1300</v>
      </c>
      <c r="F277" s="14">
        <f t="shared" si="273"/>
        <v>1400</v>
      </c>
      <c r="G277" s="14">
        <f t="shared" si="273"/>
        <v>1500</v>
      </c>
      <c r="H277" s="14">
        <f t="shared" si="273"/>
        <v>1600</v>
      </c>
      <c r="I277" s="14">
        <f t="shared" si="273"/>
        <v>1700</v>
      </c>
      <c r="J277" s="14">
        <f t="shared" si="273"/>
        <v>1800</v>
      </c>
      <c r="K277" s="14">
        <f t="shared" si="273"/>
        <v>1900</v>
      </c>
      <c r="L277" s="14">
        <f t="shared" si="273"/>
        <v>2000</v>
      </c>
      <c r="M277" s="14">
        <f t="shared" si="273"/>
        <v>2100</v>
      </c>
      <c r="N277" s="14">
        <f t="shared" si="273"/>
        <v>2200</v>
      </c>
      <c r="O277" s="14">
        <f t="shared" si="273"/>
        <v>2300</v>
      </c>
      <c r="P277" s="14">
        <f t="shared" si="273"/>
        <v>2400</v>
      </c>
    </row>
    <row r="278" spans="1:16" ht="12.75">
      <c r="A278" s="1">
        <v>2</v>
      </c>
      <c r="B278" s="4" t="s">
        <v>60</v>
      </c>
      <c r="C278" s="4" t="s">
        <v>6</v>
      </c>
      <c r="D278" s="14">
        <v>900</v>
      </c>
      <c r="E278" s="14">
        <f aca="true" t="shared" si="274" ref="E278:P278">D278+100</f>
        <v>1000</v>
      </c>
      <c r="F278" s="14">
        <f t="shared" si="274"/>
        <v>1100</v>
      </c>
      <c r="G278" s="14">
        <f t="shared" si="274"/>
        <v>1200</v>
      </c>
      <c r="H278" s="14">
        <f t="shared" si="274"/>
        <v>1300</v>
      </c>
      <c r="I278" s="14">
        <f t="shared" si="274"/>
        <v>1400</v>
      </c>
      <c r="J278" s="14">
        <f t="shared" si="274"/>
        <v>1500</v>
      </c>
      <c r="K278" s="14">
        <f t="shared" si="274"/>
        <v>1600</v>
      </c>
      <c r="L278" s="14">
        <f t="shared" si="274"/>
        <v>1700</v>
      </c>
      <c r="M278" s="14">
        <f t="shared" si="274"/>
        <v>1800</v>
      </c>
      <c r="N278" s="14">
        <f t="shared" si="274"/>
        <v>1900</v>
      </c>
      <c r="O278" s="14">
        <f t="shared" si="274"/>
        <v>2000</v>
      </c>
      <c r="P278" s="14">
        <f t="shared" si="274"/>
        <v>2100</v>
      </c>
    </row>
    <row r="279" spans="1:16" ht="12.75">
      <c r="A279" s="1">
        <v>2</v>
      </c>
      <c r="B279" s="4" t="s">
        <v>60</v>
      </c>
      <c r="C279" s="4" t="s">
        <v>7</v>
      </c>
      <c r="D279" s="14">
        <v>1200</v>
      </c>
      <c r="E279" s="14">
        <f aca="true" t="shared" si="275" ref="E279:P279">D279+100</f>
        <v>1300</v>
      </c>
      <c r="F279" s="14">
        <f t="shared" si="275"/>
        <v>1400</v>
      </c>
      <c r="G279" s="14">
        <f t="shared" si="275"/>
        <v>1500</v>
      </c>
      <c r="H279" s="14">
        <f t="shared" si="275"/>
        <v>1600</v>
      </c>
      <c r="I279" s="14">
        <f t="shared" si="275"/>
        <v>1700</v>
      </c>
      <c r="J279" s="14">
        <f t="shared" si="275"/>
        <v>1800</v>
      </c>
      <c r="K279" s="14">
        <f t="shared" si="275"/>
        <v>1900</v>
      </c>
      <c r="L279" s="14">
        <f t="shared" si="275"/>
        <v>2000</v>
      </c>
      <c r="M279" s="14">
        <f t="shared" si="275"/>
        <v>2100</v>
      </c>
      <c r="N279" s="14">
        <f t="shared" si="275"/>
        <v>2200</v>
      </c>
      <c r="O279" s="14">
        <f t="shared" si="275"/>
        <v>2300</v>
      </c>
      <c r="P279" s="14">
        <f t="shared" si="275"/>
        <v>2400</v>
      </c>
    </row>
    <row r="280" spans="1:16" ht="12.75">
      <c r="A280" s="1">
        <v>2</v>
      </c>
      <c r="B280" s="4" t="s">
        <v>60</v>
      </c>
      <c r="C280" s="4" t="s">
        <v>8</v>
      </c>
      <c r="D280" s="14">
        <v>1500</v>
      </c>
      <c r="E280" s="14">
        <f aca="true" t="shared" si="276" ref="E280:P280">D280+100</f>
        <v>1600</v>
      </c>
      <c r="F280" s="14">
        <f t="shared" si="276"/>
        <v>1700</v>
      </c>
      <c r="G280" s="14">
        <f t="shared" si="276"/>
        <v>1800</v>
      </c>
      <c r="H280" s="14">
        <f t="shared" si="276"/>
        <v>1900</v>
      </c>
      <c r="I280" s="14">
        <f t="shared" si="276"/>
        <v>2000</v>
      </c>
      <c r="J280" s="14">
        <f t="shared" si="276"/>
        <v>2100</v>
      </c>
      <c r="K280" s="14">
        <f t="shared" si="276"/>
        <v>2200</v>
      </c>
      <c r="L280" s="14">
        <f t="shared" si="276"/>
        <v>2300</v>
      </c>
      <c r="M280" s="14">
        <f t="shared" si="276"/>
        <v>2400</v>
      </c>
      <c r="N280" s="14">
        <f t="shared" si="276"/>
        <v>2500</v>
      </c>
      <c r="O280" s="14">
        <f t="shared" si="276"/>
        <v>2600</v>
      </c>
      <c r="P280" s="14">
        <f t="shared" si="276"/>
        <v>2700</v>
      </c>
    </row>
    <row r="281" spans="1:16" ht="12.75">
      <c r="A281" s="1">
        <v>2</v>
      </c>
      <c r="B281" s="4" t="s">
        <v>60</v>
      </c>
      <c r="C281" s="4" t="s">
        <v>9</v>
      </c>
      <c r="D281" s="14">
        <v>800</v>
      </c>
      <c r="E281" s="14">
        <f aca="true" t="shared" si="277" ref="E281:P281">D281+100</f>
        <v>900</v>
      </c>
      <c r="F281" s="14">
        <f t="shared" si="277"/>
        <v>1000</v>
      </c>
      <c r="G281" s="14">
        <f t="shared" si="277"/>
        <v>1100</v>
      </c>
      <c r="H281" s="14">
        <f t="shared" si="277"/>
        <v>1200</v>
      </c>
      <c r="I281" s="14">
        <f t="shared" si="277"/>
        <v>1300</v>
      </c>
      <c r="J281" s="14">
        <f t="shared" si="277"/>
        <v>1400</v>
      </c>
      <c r="K281" s="14">
        <f t="shared" si="277"/>
        <v>1500</v>
      </c>
      <c r="L281" s="14">
        <f t="shared" si="277"/>
        <v>1600</v>
      </c>
      <c r="M281" s="14">
        <f t="shared" si="277"/>
        <v>1700</v>
      </c>
      <c r="N281" s="14">
        <f t="shared" si="277"/>
        <v>1800</v>
      </c>
      <c r="O281" s="14">
        <f t="shared" si="277"/>
        <v>1900</v>
      </c>
      <c r="P281" s="14">
        <f t="shared" si="277"/>
        <v>2000</v>
      </c>
    </row>
    <row r="282" spans="1:16" ht="12.75">
      <c r="A282" s="1">
        <v>2</v>
      </c>
      <c r="B282" s="4" t="s">
        <v>60</v>
      </c>
      <c r="C282" s="4" t="s">
        <v>10</v>
      </c>
      <c r="D282" s="14">
        <v>1000</v>
      </c>
      <c r="E282" s="14">
        <f aca="true" t="shared" si="278" ref="E282:P282">D282+100</f>
        <v>1100</v>
      </c>
      <c r="F282" s="14">
        <f t="shared" si="278"/>
        <v>1200</v>
      </c>
      <c r="G282" s="14">
        <f t="shared" si="278"/>
        <v>1300</v>
      </c>
      <c r="H282" s="14">
        <f t="shared" si="278"/>
        <v>1400</v>
      </c>
      <c r="I282" s="14">
        <f t="shared" si="278"/>
        <v>1500</v>
      </c>
      <c r="J282" s="14">
        <f t="shared" si="278"/>
        <v>1600</v>
      </c>
      <c r="K282" s="14">
        <f t="shared" si="278"/>
        <v>1700</v>
      </c>
      <c r="L282" s="14">
        <f t="shared" si="278"/>
        <v>1800</v>
      </c>
      <c r="M282" s="14">
        <f t="shared" si="278"/>
        <v>1900</v>
      </c>
      <c r="N282" s="14">
        <f t="shared" si="278"/>
        <v>2000</v>
      </c>
      <c r="O282" s="14">
        <f t="shared" si="278"/>
        <v>2100</v>
      </c>
      <c r="P282" s="14">
        <f t="shared" si="278"/>
        <v>2200</v>
      </c>
    </row>
    <row r="283" spans="1:16" ht="12.75">
      <c r="A283" s="1">
        <v>2</v>
      </c>
      <c r="B283" s="4" t="s">
        <v>60</v>
      </c>
      <c r="C283" s="4" t="s">
        <v>11</v>
      </c>
      <c r="D283" s="14">
        <v>1100</v>
      </c>
      <c r="E283" s="14">
        <f aca="true" t="shared" si="279" ref="E283:P283">D283+100</f>
        <v>1200</v>
      </c>
      <c r="F283" s="14">
        <f t="shared" si="279"/>
        <v>1300</v>
      </c>
      <c r="G283" s="14">
        <f t="shared" si="279"/>
        <v>1400</v>
      </c>
      <c r="H283" s="14">
        <f t="shared" si="279"/>
        <v>1500</v>
      </c>
      <c r="I283" s="14">
        <f t="shared" si="279"/>
        <v>1600</v>
      </c>
      <c r="J283" s="14">
        <f t="shared" si="279"/>
        <v>1700</v>
      </c>
      <c r="K283" s="14">
        <f t="shared" si="279"/>
        <v>1800</v>
      </c>
      <c r="L283" s="14">
        <f t="shared" si="279"/>
        <v>1900</v>
      </c>
      <c r="M283" s="14">
        <f t="shared" si="279"/>
        <v>2000</v>
      </c>
      <c r="N283" s="14">
        <f t="shared" si="279"/>
        <v>2100</v>
      </c>
      <c r="O283" s="14">
        <f t="shared" si="279"/>
        <v>2200</v>
      </c>
      <c r="P283" s="14">
        <f t="shared" si="279"/>
        <v>2300</v>
      </c>
    </row>
    <row r="284" spans="1:16" ht="12.75">
      <c r="A284" s="1">
        <v>2</v>
      </c>
      <c r="B284" s="4" t="s">
        <v>61</v>
      </c>
      <c r="C284" s="4" t="s">
        <v>4</v>
      </c>
      <c r="D284" s="14">
        <v>1200</v>
      </c>
      <c r="E284" s="14">
        <f aca="true" t="shared" si="280" ref="E284:P284">D284+100</f>
        <v>1300</v>
      </c>
      <c r="F284" s="14">
        <f t="shared" si="280"/>
        <v>1400</v>
      </c>
      <c r="G284" s="14">
        <f t="shared" si="280"/>
        <v>1500</v>
      </c>
      <c r="H284" s="14">
        <f t="shared" si="280"/>
        <v>1600</v>
      </c>
      <c r="I284" s="14">
        <f t="shared" si="280"/>
        <v>1700</v>
      </c>
      <c r="J284" s="14">
        <f t="shared" si="280"/>
        <v>1800</v>
      </c>
      <c r="K284" s="14">
        <f t="shared" si="280"/>
        <v>1900</v>
      </c>
      <c r="L284" s="14">
        <f t="shared" si="280"/>
        <v>2000</v>
      </c>
      <c r="M284" s="14">
        <f t="shared" si="280"/>
        <v>2100</v>
      </c>
      <c r="N284" s="14">
        <f t="shared" si="280"/>
        <v>2200</v>
      </c>
      <c r="O284" s="14">
        <f t="shared" si="280"/>
        <v>2300</v>
      </c>
      <c r="P284" s="14">
        <f t="shared" si="280"/>
        <v>2400</v>
      </c>
    </row>
    <row r="285" spans="1:16" ht="12.75">
      <c r="A285" s="1">
        <v>2</v>
      </c>
      <c r="B285" s="4" t="s">
        <v>61</v>
      </c>
      <c r="C285" s="4" t="s">
        <v>5</v>
      </c>
      <c r="D285" s="14">
        <v>900</v>
      </c>
      <c r="E285" s="14">
        <f aca="true" t="shared" si="281" ref="E285:P285">D285+100</f>
        <v>1000</v>
      </c>
      <c r="F285" s="14">
        <f t="shared" si="281"/>
        <v>1100</v>
      </c>
      <c r="G285" s="14">
        <f t="shared" si="281"/>
        <v>1200</v>
      </c>
      <c r="H285" s="14">
        <f t="shared" si="281"/>
        <v>1300</v>
      </c>
      <c r="I285" s="14">
        <f t="shared" si="281"/>
        <v>1400</v>
      </c>
      <c r="J285" s="14">
        <f t="shared" si="281"/>
        <v>1500</v>
      </c>
      <c r="K285" s="14">
        <f t="shared" si="281"/>
        <v>1600</v>
      </c>
      <c r="L285" s="14">
        <f t="shared" si="281"/>
        <v>1700</v>
      </c>
      <c r="M285" s="14">
        <f t="shared" si="281"/>
        <v>1800</v>
      </c>
      <c r="N285" s="14">
        <f t="shared" si="281"/>
        <v>1900</v>
      </c>
      <c r="O285" s="14">
        <f t="shared" si="281"/>
        <v>2000</v>
      </c>
      <c r="P285" s="14">
        <f t="shared" si="281"/>
        <v>2100</v>
      </c>
    </row>
    <row r="286" spans="1:16" ht="12.75">
      <c r="A286" s="1">
        <v>2</v>
      </c>
      <c r="B286" s="4" t="s">
        <v>61</v>
      </c>
      <c r="C286" s="4" t="s">
        <v>6</v>
      </c>
      <c r="D286" s="14">
        <v>1200</v>
      </c>
      <c r="E286" s="14">
        <f aca="true" t="shared" si="282" ref="E286:P286">D286+100</f>
        <v>1300</v>
      </c>
      <c r="F286" s="14">
        <f t="shared" si="282"/>
        <v>1400</v>
      </c>
      <c r="G286" s="14">
        <f t="shared" si="282"/>
        <v>1500</v>
      </c>
      <c r="H286" s="14">
        <f t="shared" si="282"/>
        <v>1600</v>
      </c>
      <c r="I286" s="14">
        <f t="shared" si="282"/>
        <v>1700</v>
      </c>
      <c r="J286" s="14">
        <f t="shared" si="282"/>
        <v>1800</v>
      </c>
      <c r="K286" s="14">
        <f t="shared" si="282"/>
        <v>1900</v>
      </c>
      <c r="L286" s="14">
        <f t="shared" si="282"/>
        <v>2000</v>
      </c>
      <c r="M286" s="14">
        <f t="shared" si="282"/>
        <v>2100</v>
      </c>
      <c r="N286" s="14">
        <f t="shared" si="282"/>
        <v>2200</v>
      </c>
      <c r="O286" s="14">
        <f t="shared" si="282"/>
        <v>2300</v>
      </c>
      <c r="P286" s="14">
        <f t="shared" si="282"/>
        <v>2400</v>
      </c>
    </row>
    <row r="287" spans="1:16" ht="12.75">
      <c r="A287" s="1">
        <v>2</v>
      </c>
      <c r="B287" s="4" t="s">
        <v>61</v>
      </c>
      <c r="C287" s="4" t="s">
        <v>7</v>
      </c>
      <c r="D287" s="14">
        <v>1500</v>
      </c>
      <c r="E287" s="14">
        <f aca="true" t="shared" si="283" ref="E287:P287">D287+100</f>
        <v>1600</v>
      </c>
      <c r="F287" s="14">
        <f t="shared" si="283"/>
        <v>1700</v>
      </c>
      <c r="G287" s="14">
        <f t="shared" si="283"/>
        <v>1800</v>
      </c>
      <c r="H287" s="14">
        <f t="shared" si="283"/>
        <v>1900</v>
      </c>
      <c r="I287" s="14">
        <f t="shared" si="283"/>
        <v>2000</v>
      </c>
      <c r="J287" s="14">
        <f t="shared" si="283"/>
        <v>2100</v>
      </c>
      <c r="K287" s="14">
        <f t="shared" si="283"/>
        <v>2200</v>
      </c>
      <c r="L287" s="14">
        <f t="shared" si="283"/>
        <v>2300</v>
      </c>
      <c r="M287" s="14">
        <f t="shared" si="283"/>
        <v>2400</v>
      </c>
      <c r="N287" s="14">
        <f t="shared" si="283"/>
        <v>2500</v>
      </c>
      <c r="O287" s="14">
        <f t="shared" si="283"/>
        <v>2600</v>
      </c>
      <c r="P287" s="14">
        <f t="shared" si="283"/>
        <v>2700</v>
      </c>
    </row>
    <row r="288" spans="1:16" ht="12.75">
      <c r="A288" s="1">
        <v>2</v>
      </c>
      <c r="B288" s="4" t="s">
        <v>61</v>
      </c>
      <c r="C288" s="4" t="s">
        <v>8</v>
      </c>
      <c r="D288" s="14">
        <v>800</v>
      </c>
      <c r="E288" s="14">
        <f aca="true" t="shared" si="284" ref="E288:P288">D288+100</f>
        <v>900</v>
      </c>
      <c r="F288" s="14">
        <f t="shared" si="284"/>
        <v>1000</v>
      </c>
      <c r="G288" s="14">
        <f t="shared" si="284"/>
        <v>1100</v>
      </c>
      <c r="H288" s="14">
        <f t="shared" si="284"/>
        <v>1200</v>
      </c>
      <c r="I288" s="14">
        <f t="shared" si="284"/>
        <v>1300</v>
      </c>
      <c r="J288" s="14">
        <f t="shared" si="284"/>
        <v>1400</v>
      </c>
      <c r="K288" s="14">
        <f t="shared" si="284"/>
        <v>1500</v>
      </c>
      <c r="L288" s="14">
        <f t="shared" si="284"/>
        <v>1600</v>
      </c>
      <c r="M288" s="14">
        <f t="shared" si="284"/>
        <v>1700</v>
      </c>
      <c r="N288" s="14">
        <f t="shared" si="284"/>
        <v>1800</v>
      </c>
      <c r="O288" s="14">
        <f t="shared" si="284"/>
        <v>1900</v>
      </c>
      <c r="P288" s="14">
        <f t="shared" si="284"/>
        <v>2000</v>
      </c>
    </row>
    <row r="289" spans="1:16" ht="12.75">
      <c r="A289" s="1">
        <v>2</v>
      </c>
      <c r="B289" s="4" t="s">
        <v>61</v>
      </c>
      <c r="C289" s="4" t="s">
        <v>9</v>
      </c>
      <c r="D289" s="14">
        <v>1000</v>
      </c>
      <c r="E289" s="14">
        <f aca="true" t="shared" si="285" ref="E289:P289">D289+100</f>
        <v>1100</v>
      </c>
      <c r="F289" s="14">
        <f t="shared" si="285"/>
        <v>1200</v>
      </c>
      <c r="G289" s="14">
        <f t="shared" si="285"/>
        <v>1300</v>
      </c>
      <c r="H289" s="14">
        <f t="shared" si="285"/>
        <v>1400</v>
      </c>
      <c r="I289" s="14">
        <f t="shared" si="285"/>
        <v>1500</v>
      </c>
      <c r="J289" s="14">
        <f t="shared" si="285"/>
        <v>1600</v>
      </c>
      <c r="K289" s="14">
        <f t="shared" si="285"/>
        <v>1700</v>
      </c>
      <c r="L289" s="14">
        <f t="shared" si="285"/>
        <v>1800</v>
      </c>
      <c r="M289" s="14">
        <f t="shared" si="285"/>
        <v>1900</v>
      </c>
      <c r="N289" s="14">
        <f t="shared" si="285"/>
        <v>2000</v>
      </c>
      <c r="O289" s="14">
        <f t="shared" si="285"/>
        <v>2100</v>
      </c>
      <c r="P289" s="14">
        <f t="shared" si="285"/>
        <v>2200</v>
      </c>
    </row>
    <row r="290" spans="1:16" ht="12.75">
      <c r="A290" s="1">
        <v>2</v>
      </c>
      <c r="B290" s="4" t="s">
        <v>61</v>
      </c>
      <c r="C290" s="4" t="s">
        <v>10</v>
      </c>
      <c r="D290" s="14">
        <v>1100</v>
      </c>
      <c r="E290" s="14">
        <f aca="true" t="shared" si="286" ref="E290:P290">D290+100</f>
        <v>1200</v>
      </c>
      <c r="F290" s="14">
        <f t="shared" si="286"/>
        <v>1300</v>
      </c>
      <c r="G290" s="14">
        <f t="shared" si="286"/>
        <v>1400</v>
      </c>
      <c r="H290" s="14">
        <f t="shared" si="286"/>
        <v>1500</v>
      </c>
      <c r="I290" s="14">
        <f t="shared" si="286"/>
        <v>1600</v>
      </c>
      <c r="J290" s="14">
        <f t="shared" si="286"/>
        <v>1700</v>
      </c>
      <c r="K290" s="14">
        <f t="shared" si="286"/>
        <v>1800</v>
      </c>
      <c r="L290" s="14">
        <f t="shared" si="286"/>
        <v>1900</v>
      </c>
      <c r="M290" s="14">
        <f t="shared" si="286"/>
        <v>2000</v>
      </c>
      <c r="N290" s="14">
        <f t="shared" si="286"/>
        <v>2100</v>
      </c>
      <c r="O290" s="14">
        <f t="shared" si="286"/>
        <v>2200</v>
      </c>
      <c r="P290" s="14">
        <f t="shared" si="286"/>
        <v>2300</v>
      </c>
    </row>
    <row r="291" spans="1:16" ht="12.75">
      <c r="A291" s="1">
        <v>2</v>
      </c>
      <c r="B291" s="4" t="s">
        <v>61</v>
      </c>
      <c r="C291" s="4" t="s">
        <v>11</v>
      </c>
      <c r="D291" s="14">
        <v>500</v>
      </c>
      <c r="E291" s="14">
        <f aca="true" t="shared" si="287" ref="E291:P291">D291+100</f>
        <v>600</v>
      </c>
      <c r="F291" s="14">
        <f t="shared" si="287"/>
        <v>700</v>
      </c>
      <c r="G291" s="14">
        <f t="shared" si="287"/>
        <v>800</v>
      </c>
      <c r="H291" s="14">
        <f t="shared" si="287"/>
        <v>900</v>
      </c>
      <c r="I291" s="14">
        <f t="shared" si="287"/>
        <v>1000</v>
      </c>
      <c r="J291" s="14">
        <f t="shared" si="287"/>
        <v>1100</v>
      </c>
      <c r="K291" s="14">
        <f t="shared" si="287"/>
        <v>1200</v>
      </c>
      <c r="L291" s="14">
        <f t="shared" si="287"/>
        <v>1300</v>
      </c>
      <c r="M291" s="14">
        <f t="shared" si="287"/>
        <v>1400</v>
      </c>
      <c r="N291" s="14">
        <f t="shared" si="287"/>
        <v>1500</v>
      </c>
      <c r="O291" s="14">
        <f t="shared" si="287"/>
        <v>1600</v>
      </c>
      <c r="P291" s="14">
        <f t="shared" si="287"/>
        <v>1700</v>
      </c>
    </row>
    <row r="292" spans="1:16" ht="12.75">
      <c r="A292" s="1">
        <v>2</v>
      </c>
      <c r="B292" s="4" t="s">
        <v>62</v>
      </c>
      <c r="C292" s="4" t="s">
        <v>4</v>
      </c>
      <c r="D292" s="14">
        <v>900</v>
      </c>
      <c r="E292" s="14">
        <f aca="true" t="shared" si="288" ref="E292:P292">D292+100</f>
        <v>1000</v>
      </c>
      <c r="F292" s="14">
        <f t="shared" si="288"/>
        <v>1100</v>
      </c>
      <c r="G292" s="14">
        <f t="shared" si="288"/>
        <v>1200</v>
      </c>
      <c r="H292" s="14">
        <f t="shared" si="288"/>
        <v>1300</v>
      </c>
      <c r="I292" s="14">
        <f t="shared" si="288"/>
        <v>1400</v>
      </c>
      <c r="J292" s="14">
        <f t="shared" si="288"/>
        <v>1500</v>
      </c>
      <c r="K292" s="14">
        <f t="shared" si="288"/>
        <v>1600</v>
      </c>
      <c r="L292" s="14">
        <f t="shared" si="288"/>
        <v>1700</v>
      </c>
      <c r="M292" s="14">
        <f t="shared" si="288"/>
        <v>1800</v>
      </c>
      <c r="N292" s="14">
        <f t="shared" si="288"/>
        <v>1900</v>
      </c>
      <c r="O292" s="14">
        <f t="shared" si="288"/>
        <v>2000</v>
      </c>
      <c r="P292" s="14">
        <f t="shared" si="288"/>
        <v>2100</v>
      </c>
    </row>
    <row r="293" spans="1:16" ht="12.75">
      <c r="A293" s="1">
        <v>2</v>
      </c>
      <c r="B293" s="4" t="s">
        <v>62</v>
      </c>
      <c r="C293" s="4" t="s">
        <v>5</v>
      </c>
      <c r="D293" s="14">
        <v>1200</v>
      </c>
      <c r="E293" s="14">
        <f aca="true" t="shared" si="289" ref="E293:P293">D293+100</f>
        <v>1300</v>
      </c>
      <c r="F293" s="14">
        <f t="shared" si="289"/>
        <v>1400</v>
      </c>
      <c r="G293" s="14">
        <f t="shared" si="289"/>
        <v>1500</v>
      </c>
      <c r="H293" s="14">
        <f t="shared" si="289"/>
        <v>1600</v>
      </c>
      <c r="I293" s="14">
        <f t="shared" si="289"/>
        <v>1700</v>
      </c>
      <c r="J293" s="14">
        <f t="shared" si="289"/>
        <v>1800</v>
      </c>
      <c r="K293" s="14">
        <f t="shared" si="289"/>
        <v>1900</v>
      </c>
      <c r="L293" s="14">
        <f t="shared" si="289"/>
        <v>2000</v>
      </c>
      <c r="M293" s="14">
        <f t="shared" si="289"/>
        <v>2100</v>
      </c>
      <c r="N293" s="14">
        <f t="shared" si="289"/>
        <v>2200</v>
      </c>
      <c r="O293" s="14">
        <f t="shared" si="289"/>
        <v>2300</v>
      </c>
      <c r="P293" s="14">
        <f t="shared" si="289"/>
        <v>2400</v>
      </c>
    </row>
    <row r="294" spans="1:16" ht="12.75">
      <c r="A294" s="1">
        <v>2</v>
      </c>
      <c r="B294" s="4" t="s">
        <v>62</v>
      </c>
      <c r="C294" s="4" t="s">
        <v>6</v>
      </c>
      <c r="D294" s="14">
        <v>1500</v>
      </c>
      <c r="E294" s="14">
        <f aca="true" t="shared" si="290" ref="E294:P294">D294+100</f>
        <v>1600</v>
      </c>
      <c r="F294" s="14">
        <f t="shared" si="290"/>
        <v>1700</v>
      </c>
      <c r="G294" s="14">
        <f t="shared" si="290"/>
        <v>1800</v>
      </c>
      <c r="H294" s="14">
        <f t="shared" si="290"/>
        <v>1900</v>
      </c>
      <c r="I294" s="14">
        <f t="shared" si="290"/>
        <v>2000</v>
      </c>
      <c r="J294" s="14">
        <f t="shared" si="290"/>
        <v>2100</v>
      </c>
      <c r="K294" s="14">
        <f t="shared" si="290"/>
        <v>2200</v>
      </c>
      <c r="L294" s="14">
        <f t="shared" si="290"/>
        <v>2300</v>
      </c>
      <c r="M294" s="14">
        <f t="shared" si="290"/>
        <v>2400</v>
      </c>
      <c r="N294" s="14">
        <f t="shared" si="290"/>
        <v>2500</v>
      </c>
      <c r="O294" s="14">
        <f t="shared" si="290"/>
        <v>2600</v>
      </c>
      <c r="P294" s="14">
        <f t="shared" si="290"/>
        <v>2700</v>
      </c>
    </row>
    <row r="295" spans="1:16" ht="12.75">
      <c r="A295" s="1">
        <v>2</v>
      </c>
      <c r="B295" s="4" t="s">
        <v>62</v>
      </c>
      <c r="C295" s="4" t="s">
        <v>7</v>
      </c>
      <c r="D295" s="14">
        <v>800</v>
      </c>
      <c r="E295" s="14">
        <f aca="true" t="shared" si="291" ref="E295:P295">D295+100</f>
        <v>900</v>
      </c>
      <c r="F295" s="14">
        <f t="shared" si="291"/>
        <v>1000</v>
      </c>
      <c r="G295" s="14">
        <f t="shared" si="291"/>
        <v>1100</v>
      </c>
      <c r="H295" s="14">
        <f t="shared" si="291"/>
        <v>1200</v>
      </c>
      <c r="I295" s="14">
        <f t="shared" si="291"/>
        <v>1300</v>
      </c>
      <c r="J295" s="14">
        <f t="shared" si="291"/>
        <v>1400</v>
      </c>
      <c r="K295" s="14">
        <f t="shared" si="291"/>
        <v>1500</v>
      </c>
      <c r="L295" s="14">
        <f t="shared" si="291"/>
        <v>1600</v>
      </c>
      <c r="M295" s="14">
        <f t="shared" si="291"/>
        <v>1700</v>
      </c>
      <c r="N295" s="14">
        <f t="shared" si="291"/>
        <v>1800</v>
      </c>
      <c r="O295" s="14">
        <f t="shared" si="291"/>
        <v>1900</v>
      </c>
      <c r="P295" s="14">
        <f t="shared" si="291"/>
        <v>2000</v>
      </c>
    </row>
    <row r="296" spans="1:16" ht="12.75">
      <c r="A296" s="1">
        <v>2</v>
      </c>
      <c r="B296" s="4" t="s">
        <v>62</v>
      </c>
      <c r="C296" s="4" t="s">
        <v>8</v>
      </c>
      <c r="D296" s="14">
        <v>1000</v>
      </c>
      <c r="E296" s="14">
        <f aca="true" t="shared" si="292" ref="E296:P296">D296+100</f>
        <v>1100</v>
      </c>
      <c r="F296" s="14">
        <f t="shared" si="292"/>
        <v>1200</v>
      </c>
      <c r="G296" s="14">
        <f t="shared" si="292"/>
        <v>1300</v>
      </c>
      <c r="H296" s="14">
        <f t="shared" si="292"/>
        <v>1400</v>
      </c>
      <c r="I296" s="14">
        <f t="shared" si="292"/>
        <v>1500</v>
      </c>
      <c r="J296" s="14">
        <f t="shared" si="292"/>
        <v>1600</v>
      </c>
      <c r="K296" s="14">
        <f t="shared" si="292"/>
        <v>1700</v>
      </c>
      <c r="L296" s="14">
        <f t="shared" si="292"/>
        <v>1800</v>
      </c>
      <c r="M296" s="14">
        <f t="shared" si="292"/>
        <v>1900</v>
      </c>
      <c r="N296" s="14">
        <f t="shared" si="292"/>
        <v>2000</v>
      </c>
      <c r="O296" s="14">
        <f t="shared" si="292"/>
        <v>2100</v>
      </c>
      <c r="P296" s="14">
        <f t="shared" si="292"/>
        <v>2200</v>
      </c>
    </row>
    <row r="297" spans="1:16" ht="12.75">
      <c r="A297" s="1">
        <v>2</v>
      </c>
      <c r="B297" s="4" t="s">
        <v>62</v>
      </c>
      <c r="C297" s="4" t="s">
        <v>9</v>
      </c>
      <c r="D297" s="14">
        <v>1100</v>
      </c>
      <c r="E297" s="14">
        <f aca="true" t="shared" si="293" ref="E297:P297">D297+100</f>
        <v>1200</v>
      </c>
      <c r="F297" s="14">
        <f t="shared" si="293"/>
        <v>1300</v>
      </c>
      <c r="G297" s="14">
        <f t="shared" si="293"/>
        <v>1400</v>
      </c>
      <c r="H297" s="14">
        <f t="shared" si="293"/>
        <v>1500</v>
      </c>
      <c r="I297" s="14">
        <f t="shared" si="293"/>
        <v>1600</v>
      </c>
      <c r="J297" s="14">
        <f t="shared" si="293"/>
        <v>1700</v>
      </c>
      <c r="K297" s="14">
        <f t="shared" si="293"/>
        <v>1800</v>
      </c>
      <c r="L297" s="14">
        <f t="shared" si="293"/>
        <v>1900</v>
      </c>
      <c r="M297" s="14">
        <f t="shared" si="293"/>
        <v>2000</v>
      </c>
      <c r="N297" s="14">
        <f t="shared" si="293"/>
        <v>2100</v>
      </c>
      <c r="O297" s="14">
        <f t="shared" si="293"/>
        <v>2200</v>
      </c>
      <c r="P297" s="14">
        <f t="shared" si="293"/>
        <v>2300</v>
      </c>
    </row>
    <row r="298" spans="1:16" ht="12.75">
      <c r="A298" s="1">
        <v>2</v>
      </c>
      <c r="B298" s="4" t="s">
        <v>62</v>
      </c>
      <c r="C298" s="4" t="s">
        <v>10</v>
      </c>
      <c r="D298" s="14">
        <v>500</v>
      </c>
      <c r="E298" s="14">
        <f aca="true" t="shared" si="294" ref="E298:P298">D298+100</f>
        <v>600</v>
      </c>
      <c r="F298" s="14">
        <f t="shared" si="294"/>
        <v>700</v>
      </c>
      <c r="G298" s="14">
        <f t="shared" si="294"/>
        <v>800</v>
      </c>
      <c r="H298" s="14">
        <f t="shared" si="294"/>
        <v>900</v>
      </c>
      <c r="I298" s="14">
        <f t="shared" si="294"/>
        <v>1000</v>
      </c>
      <c r="J298" s="14">
        <f t="shared" si="294"/>
        <v>1100</v>
      </c>
      <c r="K298" s="14">
        <f t="shared" si="294"/>
        <v>1200</v>
      </c>
      <c r="L298" s="14">
        <f t="shared" si="294"/>
        <v>1300</v>
      </c>
      <c r="M298" s="14">
        <f t="shared" si="294"/>
        <v>1400</v>
      </c>
      <c r="N298" s="14">
        <f t="shared" si="294"/>
        <v>1500</v>
      </c>
      <c r="O298" s="14">
        <f t="shared" si="294"/>
        <v>1600</v>
      </c>
      <c r="P298" s="14">
        <f t="shared" si="294"/>
        <v>1700</v>
      </c>
    </row>
    <row r="299" spans="1:16" ht="12.75">
      <c r="A299" s="1">
        <v>2</v>
      </c>
      <c r="B299" s="4" t="s">
        <v>62</v>
      </c>
      <c r="C299" s="4" t="s">
        <v>11</v>
      </c>
      <c r="D299" s="14">
        <v>700</v>
      </c>
      <c r="E299" s="14">
        <f aca="true" t="shared" si="295" ref="E299:P299">D299+100</f>
        <v>800</v>
      </c>
      <c r="F299" s="14">
        <f t="shared" si="295"/>
        <v>900</v>
      </c>
      <c r="G299" s="14">
        <f t="shared" si="295"/>
        <v>1000</v>
      </c>
      <c r="H299" s="14">
        <f t="shared" si="295"/>
        <v>1100</v>
      </c>
      <c r="I299" s="14">
        <f t="shared" si="295"/>
        <v>1200</v>
      </c>
      <c r="J299" s="14">
        <f t="shared" si="295"/>
        <v>1300</v>
      </c>
      <c r="K299" s="14">
        <f t="shared" si="295"/>
        <v>1400</v>
      </c>
      <c r="L299" s="14">
        <f t="shared" si="295"/>
        <v>1500</v>
      </c>
      <c r="M299" s="14">
        <f t="shared" si="295"/>
        <v>1600</v>
      </c>
      <c r="N299" s="14">
        <f t="shared" si="295"/>
        <v>1700</v>
      </c>
      <c r="O299" s="14">
        <f t="shared" si="295"/>
        <v>1800</v>
      </c>
      <c r="P299" s="14">
        <f t="shared" si="295"/>
        <v>1900</v>
      </c>
    </row>
    <row r="300" spans="1:16" ht="12.75">
      <c r="A300" s="1">
        <v>2</v>
      </c>
      <c r="B300" s="4" t="s">
        <v>63</v>
      </c>
      <c r="C300" s="4" t="s">
        <v>4</v>
      </c>
      <c r="D300" s="14">
        <v>1200</v>
      </c>
      <c r="E300" s="14">
        <f aca="true" t="shared" si="296" ref="E300:P300">D300+100</f>
        <v>1300</v>
      </c>
      <c r="F300" s="14">
        <f t="shared" si="296"/>
        <v>1400</v>
      </c>
      <c r="G300" s="14">
        <f t="shared" si="296"/>
        <v>1500</v>
      </c>
      <c r="H300" s="14">
        <f t="shared" si="296"/>
        <v>1600</v>
      </c>
      <c r="I300" s="14">
        <f t="shared" si="296"/>
        <v>1700</v>
      </c>
      <c r="J300" s="14">
        <f t="shared" si="296"/>
        <v>1800</v>
      </c>
      <c r="K300" s="14">
        <f t="shared" si="296"/>
        <v>1900</v>
      </c>
      <c r="L300" s="14">
        <f t="shared" si="296"/>
        <v>2000</v>
      </c>
      <c r="M300" s="14">
        <f t="shared" si="296"/>
        <v>2100</v>
      </c>
      <c r="N300" s="14">
        <f t="shared" si="296"/>
        <v>2200</v>
      </c>
      <c r="O300" s="14">
        <f t="shared" si="296"/>
        <v>2300</v>
      </c>
      <c r="P300" s="14">
        <f t="shared" si="296"/>
        <v>2400</v>
      </c>
    </row>
    <row r="301" spans="1:16" ht="12.75">
      <c r="A301" s="1">
        <v>2</v>
      </c>
      <c r="B301" s="4" t="s">
        <v>63</v>
      </c>
      <c r="C301" s="4" t="s">
        <v>5</v>
      </c>
      <c r="D301" s="14">
        <v>1500</v>
      </c>
      <c r="E301" s="14">
        <f aca="true" t="shared" si="297" ref="E301:P301">D301+100</f>
        <v>1600</v>
      </c>
      <c r="F301" s="14">
        <f t="shared" si="297"/>
        <v>1700</v>
      </c>
      <c r="G301" s="14">
        <f t="shared" si="297"/>
        <v>1800</v>
      </c>
      <c r="H301" s="14">
        <f t="shared" si="297"/>
        <v>1900</v>
      </c>
      <c r="I301" s="14">
        <f t="shared" si="297"/>
        <v>2000</v>
      </c>
      <c r="J301" s="14">
        <f t="shared" si="297"/>
        <v>2100</v>
      </c>
      <c r="K301" s="14">
        <f t="shared" si="297"/>
        <v>2200</v>
      </c>
      <c r="L301" s="14">
        <f t="shared" si="297"/>
        <v>2300</v>
      </c>
      <c r="M301" s="14">
        <f t="shared" si="297"/>
        <v>2400</v>
      </c>
      <c r="N301" s="14">
        <f t="shared" si="297"/>
        <v>2500</v>
      </c>
      <c r="O301" s="14">
        <f t="shared" si="297"/>
        <v>2600</v>
      </c>
      <c r="P301" s="14">
        <f t="shared" si="297"/>
        <v>2700</v>
      </c>
    </row>
    <row r="302" spans="1:16" ht="12.75">
      <c r="A302" s="1">
        <v>2</v>
      </c>
      <c r="B302" s="4" t="s">
        <v>63</v>
      </c>
      <c r="C302" s="4" t="s">
        <v>6</v>
      </c>
      <c r="D302" s="14">
        <v>800</v>
      </c>
      <c r="E302" s="14">
        <f aca="true" t="shared" si="298" ref="E302:P302">D302+100</f>
        <v>900</v>
      </c>
      <c r="F302" s="14">
        <f t="shared" si="298"/>
        <v>1000</v>
      </c>
      <c r="G302" s="14">
        <f t="shared" si="298"/>
        <v>1100</v>
      </c>
      <c r="H302" s="14">
        <f t="shared" si="298"/>
        <v>1200</v>
      </c>
      <c r="I302" s="14">
        <f t="shared" si="298"/>
        <v>1300</v>
      </c>
      <c r="J302" s="14">
        <f t="shared" si="298"/>
        <v>1400</v>
      </c>
      <c r="K302" s="14">
        <f t="shared" si="298"/>
        <v>1500</v>
      </c>
      <c r="L302" s="14">
        <f t="shared" si="298"/>
        <v>1600</v>
      </c>
      <c r="M302" s="14">
        <f t="shared" si="298"/>
        <v>1700</v>
      </c>
      <c r="N302" s="14">
        <f t="shared" si="298"/>
        <v>1800</v>
      </c>
      <c r="O302" s="14">
        <f t="shared" si="298"/>
        <v>1900</v>
      </c>
      <c r="P302" s="14">
        <f t="shared" si="298"/>
        <v>2000</v>
      </c>
    </row>
    <row r="303" spans="1:16" ht="12.75">
      <c r="A303" s="1">
        <v>2</v>
      </c>
      <c r="B303" s="4" t="s">
        <v>63</v>
      </c>
      <c r="C303" s="4" t="s">
        <v>7</v>
      </c>
      <c r="D303" s="14">
        <v>1000</v>
      </c>
      <c r="E303" s="14">
        <f aca="true" t="shared" si="299" ref="E303:P303">D303+100</f>
        <v>1100</v>
      </c>
      <c r="F303" s="14">
        <f t="shared" si="299"/>
        <v>1200</v>
      </c>
      <c r="G303" s="14">
        <f t="shared" si="299"/>
        <v>1300</v>
      </c>
      <c r="H303" s="14">
        <f t="shared" si="299"/>
        <v>1400</v>
      </c>
      <c r="I303" s="14">
        <f t="shared" si="299"/>
        <v>1500</v>
      </c>
      <c r="J303" s="14">
        <f t="shared" si="299"/>
        <v>1600</v>
      </c>
      <c r="K303" s="14">
        <f t="shared" si="299"/>
        <v>1700</v>
      </c>
      <c r="L303" s="14">
        <f t="shared" si="299"/>
        <v>1800</v>
      </c>
      <c r="M303" s="14">
        <f t="shared" si="299"/>
        <v>1900</v>
      </c>
      <c r="N303" s="14">
        <f t="shared" si="299"/>
        <v>2000</v>
      </c>
      <c r="O303" s="14">
        <f t="shared" si="299"/>
        <v>2100</v>
      </c>
      <c r="P303" s="14">
        <f t="shared" si="299"/>
        <v>2200</v>
      </c>
    </row>
    <row r="304" spans="1:16" ht="12.75">
      <c r="A304" s="1">
        <v>2</v>
      </c>
      <c r="B304" s="4" t="s">
        <v>63</v>
      </c>
      <c r="C304" s="4" t="s">
        <v>8</v>
      </c>
      <c r="D304" s="14">
        <v>1100</v>
      </c>
      <c r="E304" s="14">
        <f aca="true" t="shared" si="300" ref="E304:P304">D304+100</f>
        <v>1200</v>
      </c>
      <c r="F304" s="14">
        <f t="shared" si="300"/>
        <v>1300</v>
      </c>
      <c r="G304" s="14">
        <f t="shared" si="300"/>
        <v>1400</v>
      </c>
      <c r="H304" s="14">
        <f t="shared" si="300"/>
        <v>1500</v>
      </c>
      <c r="I304" s="14">
        <f t="shared" si="300"/>
        <v>1600</v>
      </c>
      <c r="J304" s="14">
        <f t="shared" si="300"/>
        <v>1700</v>
      </c>
      <c r="K304" s="14">
        <f t="shared" si="300"/>
        <v>1800</v>
      </c>
      <c r="L304" s="14">
        <f t="shared" si="300"/>
        <v>1900</v>
      </c>
      <c r="M304" s="14">
        <f t="shared" si="300"/>
        <v>2000</v>
      </c>
      <c r="N304" s="14">
        <f t="shared" si="300"/>
        <v>2100</v>
      </c>
      <c r="O304" s="14">
        <f t="shared" si="300"/>
        <v>2200</v>
      </c>
      <c r="P304" s="14">
        <f t="shared" si="300"/>
        <v>2300</v>
      </c>
    </row>
    <row r="305" spans="1:16" ht="12.75">
      <c r="A305" s="1">
        <v>2</v>
      </c>
      <c r="B305" s="4" t="s">
        <v>63</v>
      </c>
      <c r="C305" s="4" t="s">
        <v>9</v>
      </c>
      <c r="D305" s="14">
        <v>500</v>
      </c>
      <c r="E305" s="14">
        <f aca="true" t="shared" si="301" ref="E305:P305">D305+100</f>
        <v>600</v>
      </c>
      <c r="F305" s="14">
        <f t="shared" si="301"/>
        <v>700</v>
      </c>
      <c r="G305" s="14">
        <f t="shared" si="301"/>
        <v>800</v>
      </c>
      <c r="H305" s="14">
        <f t="shared" si="301"/>
        <v>900</v>
      </c>
      <c r="I305" s="14">
        <f t="shared" si="301"/>
        <v>1000</v>
      </c>
      <c r="J305" s="14">
        <f t="shared" si="301"/>
        <v>1100</v>
      </c>
      <c r="K305" s="14">
        <f t="shared" si="301"/>
        <v>1200</v>
      </c>
      <c r="L305" s="14">
        <f t="shared" si="301"/>
        <v>1300</v>
      </c>
      <c r="M305" s="14">
        <f t="shared" si="301"/>
        <v>1400</v>
      </c>
      <c r="N305" s="14">
        <f t="shared" si="301"/>
        <v>1500</v>
      </c>
      <c r="O305" s="14">
        <f t="shared" si="301"/>
        <v>1600</v>
      </c>
      <c r="P305" s="14">
        <f t="shared" si="301"/>
        <v>1700</v>
      </c>
    </row>
    <row r="306" spans="1:16" ht="12.75">
      <c r="A306" s="1">
        <v>2</v>
      </c>
      <c r="B306" s="4" t="s">
        <v>63</v>
      </c>
      <c r="C306" s="4" t="s">
        <v>10</v>
      </c>
      <c r="D306" s="14">
        <v>700</v>
      </c>
      <c r="E306" s="14">
        <f aca="true" t="shared" si="302" ref="E306:P306">D306+100</f>
        <v>800</v>
      </c>
      <c r="F306" s="14">
        <f t="shared" si="302"/>
        <v>900</v>
      </c>
      <c r="G306" s="14">
        <f t="shared" si="302"/>
        <v>1000</v>
      </c>
      <c r="H306" s="14">
        <f t="shared" si="302"/>
        <v>1100</v>
      </c>
      <c r="I306" s="14">
        <f t="shared" si="302"/>
        <v>1200</v>
      </c>
      <c r="J306" s="14">
        <f t="shared" si="302"/>
        <v>1300</v>
      </c>
      <c r="K306" s="14">
        <f t="shared" si="302"/>
        <v>1400</v>
      </c>
      <c r="L306" s="14">
        <f t="shared" si="302"/>
        <v>1500</v>
      </c>
      <c r="M306" s="14">
        <f t="shared" si="302"/>
        <v>1600</v>
      </c>
      <c r="N306" s="14">
        <f t="shared" si="302"/>
        <v>1700</v>
      </c>
      <c r="O306" s="14">
        <f t="shared" si="302"/>
        <v>1800</v>
      </c>
      <c r="P306" s="14">
        <f t="shared" si="302"/>
        <v>1900</v>
      </c>
    </row>
    <row r="307" spans="1:16" ht="12.75">
      <c r="A307" s="1">
        <v>2</v>
      </c>
      <c r="B307" s="4" t="s">
        <v>63</v>
      </c>
      <c r="C307" s="4" t="s">
        <v>11</v>
      </c>
      <c r="D307" s="14">
        <v>1000</v>
      </c>
      <c r="E307" s="14">
        <f aca="true" t="shared" si="303" ref="E307:P307">D307+100</f>
        <v>1100</v>
      </c>
      <c r="F307" s="14">
        <f t="shared" si="303"/>
        <v>1200</v>
      </c>
      <c r="G307" s="14">
        <f t="shared" si="303"/>
        <v>1300</v>
      </c>
      <c r="H307" s="14">
        <f t="shared" si="303"/>
        <v>1400</v>
      </c>
      <c r="I307" s="14">
        <f t="shared" si="303"/>
        <v>1500</v>
      </c>
      <c r="J307" s="14">
        <f t="shared" si="303"/>
        <v>1600</v>
      </c>
      <c r="K307" s="14">
        <f t="shared" si="303"/>
        <v>1700</v>
      </c>
      <c r="L307" s="14">
        <f t="shared" si="303"/>
        <v>1800</v>
      </c>
      <c r="M307" s="14">
        <f t="shared" si="303"/>
        <v>1900</v>
      </c>
      <c r="N307" s="14">
        <f t="shared" si="303"/>
        <v>2000</v>
      </c>
      <c r="O307" s="14">
        <f t="shared" si="303"/>
        <v>2100</v>
      </c>
      <c r="P307" s="14">
        <f t="shared" si="303"/>
        <v>2200</v>
      </c>
    </row>
    <row r="308" spans="1:16" ht="12.75">
      <c r="A308" s="1">
        <v>3</v>
      </c>
      <c r="B308" s="4" t="s">
        <v>45</v>
      </c>
      <c r="C308" s="4" t="s">
        <v>4</v>
      </c>
      <c r="D308" s="14">
        <v>1500</v>
      </c>
      <c r="E308" s="14">
        <f aca="true" t="shared" si="304" ref="E308:P308">D308+100</f>
        <v>1600</v>
      </c>
      <c r="F308" s="14">
        <f t="shared" si="304"/>
        <v>1700</v>
      </c>
      <c r="G308" s="14">
        <f t="shared" si="304"/>
        <v>1800</v>
      </c>
      <c r="H308" s="14">
        <f t="shared" si="304"/>
        <v>1900</v>
      </c>
      <c r="I308" s="14">
        <f t="shared" si="304"/>
        <v>2000</v>
      </c>
      <c r="J308" s="14">
        <f t="shared" si="304"/>
        <v>2100</v>
      </c>
      <c r="K308" s="14">
        <f t="shared" si="304"/>
        <v>2200</v>
      </c>
      <c r="L308" s="14">
        <f t="shared" si="304"/>
        <v>2300</v>
      </c>
      <c r="M308" s="14">
        <f t="shared" si="304"/>
        <v>2400</v>
      </c>
      <c r="N308" s="14">
        <f t="shared" si="304"/>
        <v>2500</v>
      </c>
      <c r="O308" s="14">
        <f t="shared" si="304"/>
        <v>2600</v>
      </c>
      <c r="P308" s="14">
        <f t="shared" si="304"/>
        <v>2700</v>
      </c>
    </row>
    <row r="309" spans="1:16" ht="12.75">
      <c r="A309" s="1">
        <v>3</v>
      </c>
      <c r="B309" s="4" t="s">
        <v>45</v>
      </c>
      <c r="C309" s="4" t="s">
        <v>5</v>
      </c>
      <c r="D309" s="14">
        <v>800</v>
      </c>
      <c r="E309" s="14">
        <f aca="true" t="shared" si="305" ref="E309:P309">D309+100</f>
        <v>900</v>
      </c>
      <c r="F309" s="14">
        <f t="shared" si="305"/>
        <v>1000</v>
      </c>
      <c r="G309" s="14">
        <f t="shared" si="305"/>
        <v>1100</v>
      </c>
      <c r="H309" s="14">
        <f t="shared" si="305"/>
        <v>1200</v>
      </c>
      <c r="I309" s="14">
        <f t="shared" si="305"/>
        <v>1300</v>
      </c>
      <c r="J309" s="14">
        <f t="shared" si="305"/>
        <v>1400</v>
      </c>
      <c r="K309" s="14">
        <f t="shared" si="305"/>
        <v>1500</v>
      </c>
      <c r="L309" s="14">
        <f t="shared" si="305"/>
        <v>1600</v>
      </c>
      <c r="M309" s="14">
        <f t="shared" si="305"/>
        <v>1700</v>
      </c>
      <c r="N309" s="14">
        <f t="shared" si="305"/>
        <v>1800</v>
      </c>
      <c r="O309" s="14">
        <f t="shared" si="305"/>
        <v>1900</v>
      </c>
      <c r="P309" s="14">
        <f t="shared" si="305"/>
        <v>2000</v>
      </c>
    </row>
    <row r="310" spans="1:16" ht="12.75">
      <c r="A310" s="1">
        <v>3</v>
      </c>
      <c r="B310" s="4" t="s">
        <v>45</v>
      </c>
      <c r="C310" s="4" t="s">
        <v>6</v>
      </c>
      <c r="D310" s="14">
        <v>1000</v>
      </c>
      <c r="E310" s="14">
        <f aca="true" t="shared" si="306" ref="E310:P310">D310+100</f>
        <v>1100</v>
      </c>
      <c r="F310" s="14">
        <f t="shared" si="306"/>
        <v>1200</v>
      </c>
      <c r="G310" s="14">
        <f t="shared" si="306"/>
        <v>1300</v>
      </c>
      <c r="H310" s="14">
        <f t="shared" si="306"/>
        <v>1400</v>
      </c>
      <c r="I310" s="14">
        <f t="shared" si="306"/>
        <v>1500</v>
      </c>
      <c r="J310" s="14">
        <f t="shared" si="306"/>
        <v>1600</v>
      </c>
      <c r="K310" s="14">
        <f t="shared" si="306"/>
        <v>1700</v>
      </c>
      <c r="L310" s="14">
        <f t="shared" si="306"/>
        <v>1800</v>
      </c>
      <c r="M310" s="14">
        <f t="shared" si="306"/>
        <v>1900</v>
      </c>
      <c r="N310" s="14">
        <f t="shared" si="306"/>
        <v>2000</v>
      </c>
      <c r="O310" s="14">
        <f t="shared" si="306"/>
        <v>2100</v>
      </c>
      <c r="P310" s="14">
        <f t="shared" si="306"/>
        <v>2200</v>
      </c>
    </row>
    <row r="311" spans="1:16" ht="12.75">
      <c r="A311" s="1">
        <v>3</v>
      </c>
      <c r="B311" s="4" t="s">
        <v>45</v>
      </c>
      <c r="C311" s="4" t="s">
        <v>7</v>
      </c>
      <c r="D311" s="14">
        <v>1100</v>
      </c>
      <c r="E311" s="14">
        <f aca="true" t="shared" si="307" ref="E311:P311">D311+100</f>
        <v>1200</v>
      </c>
      <c r="F311" s="14">
        <f t="shared" si="307"/>
        <v>1300</v>
      </c>
      <c r="G311" s="14">
        <f t="shared" si="307"/>
        <v>1400</v>
      </c>
      <c r="H311" s="14">
        <f t="shared" si="307"/>
        <v>1500</v>
      </c>
      <c r="I311" s="14">
        <f t="shared" si="307"/>
        <v>1600</v>
      </c>
      <c r="J311" s="14">
        <f t="shared" si="307"/>
        <v>1700</v>
      </c>
      <c r="K311" s="14">
        <f t="shared" si="307"/>
        <v>1800</v>
      </c>
      <c r="L311" s="14">
        <f t="shared" si="307"/>
        <v>1900</v>
      </c>
      <c r="M311" s="14">
        <f t="shared" si="307"/>
        <v>2000</v>
      </c>
      <c r="N311" s="14">
        <f t="shared" si="307"/>
        <v>2100</v>
      </c>
      <c r="O311" s="14">
        <f t="shared" si="307"/>
        <v>2200</v>
      </c>
      <c r="P311" s="14">
        <f t="shared" si="307"/>
        <v>2300</v>
      </c>
    </row>
    <row r="312" spans="1:16" ht="12.75">
      <c r="A312" s="1">
        <v>3</v>
      </c>
      <c r="B312" s="4" t="s">
        <v>45</v>
      </c>
      <c r="C312" s="4" t="s">
        <v>8</v>
      </c>
      <c r="D312" s="14">
        <v>500</v>
      </c>
      <c r="E312" s="14">
        <f aca="true" t="shared" si="308" ref="E312:P312">D312+100</f>
        <v>600</v>
      </c>
      <c r="F312" s="14">
        <f t="shared" si="308"/>
        <v>700</v>
      </c>
      <c r="G312" s="14">
        <f t="shared" si="308"/>
        <v>800</v>
      </c>
      <c r="H312" s="14">
        <f t="shared" si="308"/>
        <v>900</v>
      </c>
      <c r="I312" s="14">
        <f t="shared" si="308"/>
        <v>1000</v>
      </c>
      <c r="J312" s="14">
        <f t="shared" si="308"/>
        <v>1100</v>
      </c>
      <c r="K312" s="14">
        <f t="shared" si="308"/>
        <v>1200</v>
      </c>
      <c r="L312" s="14">
        <f t="shared" si="308"/>
        <v>1300</v>
      </c>
      <c r="M312" s="14">
        <f t="shared" si="308"/>
        <v>1400</v>
      </c>
      <c r="N312" s="14">
        <f t="shared" si="308"/>
        <v>1500</v>
      </c>
      <c r="O312" s="14">
        <f t="shared" si="308"/>
        <v>1600</v>
      </c>
      <c r="P312" s="14">
        <f t="shared" si="308"/>
        <v>1700</v>
      </c>
    </row>
    <row r="313" spans="1:16" ht="12.75">
      <c r="A313" s="1">
        <v>3</v>
      </c>
      <c r="B313" s="4" t="s">
        <v>45</v>
      </c>
      <c r="C313" s="4" t="s">
        <v>9</v>
      </c>
      <c r="D313" s="14">
        <v>700</v>
      </c>
      <c r="E313" s="14">
        <f aca="true" t="shared" si="309" ref="E313:P313">D313+100</f>
        <v>800</v>
      </c>
      <c r="F313" s="14">
        <f t="shared" si="309"/>
        <v>900</v>
      </c>
      <c r="G313" s="14">
        <f t="shared" si="309"/>
        <v>1000</v>
      </c>
      <c r="H313" s="14">
        <f t="shared" si="309"/>
        <v>1100</v>
      </c>
      <c r="I313" s="14">
        <f t="shared" si="309"/>
        <v>1200</v>
      </c>
      <c r="J313" s="14">
        <f t="shared" si="309"/>
        <v>1300</v>
      </c>
      <c r="K313" s="14">
        <f t="shared" si="309"/>
        <v>1400</v>
      </c>
      <c r="L313" s="14">
        <f t="shared" si="309"/>
        <v>1500</v>
      </c>
      <c r="M313" s="14">
        <f t="shared" si="309"/>
        <v>1600</v>
      </c>
      <c r="N313" s="14">
        <f t="shared" si="309"/>
        <v>1700</v>
      </c>
      <c r="O313" s="14">
        <f t="shared" si="309"/>
        <v>1800</v>
      </c>
      <c r="P313" s="14">
        <f t="shared" si="309"/>
        <v>1900</v>
      </c>
    </row>
    <row r="314" spans="1:16" ht="12.75">
      <c r="A314" s="1">
        <v>3</v>
      </c>
      <c r="B314" s="4" t="s">
        <v>45</v>
      </c>
      <c r="C314" s="4" t="s">
        <v>10</v>
      </c>
      <c r="D314" s="14">
        <v>1000</v>
      </c>
      <c r="E314" s="14">
        <f aca="true" t="shared" si="310" ref="E314:P314">D314+100</f>
        <v>1100</v>
      </c>
      <c r="F314" s="14">
        <f t="shared" si="310"/>
        <v>1200</v>
      </c>
      <c r="G314" s="14">
        <f t="shared" si="310"/>
        <v>1300</v>
      </c>
      <c r="H314" s="14">
        <f t="shared" si="310"/>
        <v>1400</v>
      </c>
      <c r="I314" s="14">
        <f t="shared" si="310"/>
        <v>1500</v>
      </c>
      <c r="J314" s="14">
        <f t="shared" si="310"/>
        <v>1600</v>
      </c>
      <c r="K314" s="14">
        <f t="shared" si="310"/>
        <v>1700</v>
      </c>
      <c r="L314" s="14">
        <f t="shared" si="310"/>
        <v>1800</v>
      </c>
      <c r="M314" s="14">
        <f t="shared" si="310"/>
        <v>1900</v>
      </c>
      <c r="N314" s="14">
        <f t="shared" si="310"/>
        <v>2000</v>
      </c>
      <c r="O314" s="14">
        <f t="shared" si="310"/>
        <v>2100</v>
      </c>
      <c r="P314" s="14">
        <f t="shared" si="310"/>
        <v>2200</v>
      </c>
    </row>
    <row r="315" spans="1:16" ht="12.75">
      <c r="A315" s="1">
        <v>3</v>
      </c>
      <c r="B315" s="4" t="s">
        <v>45</v>
      </c>
      <c r="C315" s="4" t="s">
        <v>11</v>
      </c>
      <c r="D315" s="14">
        <v>1050</v>
      </c>
      <c r="E315" s="14">
        <f aca="true" t="shared" si="311" ref="E315:P315">D315+100</f>
        <v>1150</v>
      </c>
      <c r="F315" s="14">
        <f t="shared" si="311"/>
        <v>1250</v>
      </c>
      <c r="G315" s="14">
        <f t="shared" si="311"/>
        <v>1350</v>
      </c>
      <c r="H315" s="14">
        <f t="shared" si="311"/>
        <v>1450</v>
      </c>
      <c r="I315" s="14">
        <f t="shared" si="311"/>
        <v>1550</v>
      </c>
      <c r="J315" s="14">
        <f t="shared" si="311"/>
        <v>1650</v>
      </c>
      <c r="K315" s="14">
        <f t="shared" si="311"/>
        <v>1750</v>
      </c>
      <c r="L315" s="14">
        <f t="shared" si="311"/>
        <v>1850</v>
      </c>
      <c r="M315" s="14">
        <f t="shared" si="311"/>
        <v>1950</v>
      </c>
      <c r="N315" s="14">
        <f t="shared" si="311"/>
        <v>2050</v>
      </c>
      <c r="O315" s="14">
        <f t="shared" si="311"/>
        <v>2150</v>
      </c>
      <c r="P315" s="14">
        <f t="shared" si="311"/>
        <v>2250</v>
      </c>
    </row>
    <row r="316" spans="1:16" ht="12.75">
      <c r="A316" s="1">
        <v>3</v>
      </c>
      <c r="B316" s="4" t="s">
        <v>46</v>
      </c>
      <c r="C316" s="4" t="s">
        <v>4</v>
      </c>
      <c r="D316" s="14">
        <v>800</v>
      </c>
      <c r="E316" s="14">
        <f aca="true" t="shared" si="312" ref="E316:P316">D316+100</f>
        <v>900</v>
      </c>
      <c r="F316" s="14">
        <f t="shared" si="312"/>
        <v>1000</v>
      </c>
      <c r="G316" s="14">
        <f t="shared" si="312"/>
        <v>1100</v>
      </c>
      <c r="H316" s="14">
        <f t="shared" si="312"/>
        <v>1200</v>
      </c>
      <c r="I316" s="14">
        <f t="shared" si="312"/>
        <v>1300</v>
      </c>
      <c r="J316" s="14">
        <f t="shared" si="312"/>
        <v>1400</v>
      </c>
      <c r="K316" s="14">
        <f t="shared" si="312"/>
        <v>1500</v>
      </c>
      <c r="L316" s="14">
        <f t="shared" si="312"/>
        <v>1600</v>
      </c>
      <c r="M316" s="14">
        <f t="shared" si="312"/>
        <v>1700</v>
      </c>
      <c r="N316" s="14">
        <f t="shared" si="312"/>
        <v>1800</v>
      </c>
      <c r="O316" s="14">
        <f t="shared" si="312"/>
        <v>1900</v>
      </c>
      <c r="P316" s="14">
        <f t="shared" si="312"/>
        <v>2000</v>
      </c>
    </row>
    <row r="317" spans="1:16" ht="12.75">
      <c r="A317" s="1">
        <v>3</v>
      </c>
      <c r="B317" s="4" t="s">
        <v>46</v>
      </c>
      <c r="C317" s="4" t="s">
        <v>5</v>
      </c>
      <c r="D317" s="14">
        <v>1000</v>
      </c>
      <c r="E317" s="14">
        <f aca="true" t="shared" si="313" ref="E317:P317">D317+100</f>
        <v>1100</v>
      </c>
      <c r="F317" s="14">
        <f t="shared" si="313"/>
        <v>1200</v>
      </c>
      <c r="G317" s="14">
        <f t="shared" si="313"/>
        <v>1300</v>
      </c>
      <c r="H317" s="14">
        <f t="shared" si="313"/>
        <v>1400</v>
      </c>
      <c r="I317" s="14">
        <f t="shared" si="313"/>
        <v>1500</v>
      </c>
      <c r="J317" s="14">
        <f t="shared" si="313"/>
        <v>1600</v>
      </c>
      <c r="K317" s="14">
        <f t="shared" si="313"/>
        <v>1700</v>
      </c>
      <c r="L317" s="14">
        <f t="shared" si="313"/>
        <v>1800</v>
      </c>
      <c r="M317" s="14">
        <f t="shared" si="313"/>
        <v>1900</v>
      </c>
      <c r="N317" s="14">
        <f t="shared" si="313"/>
        <v>2000</v>
      </c>
      <c r="O317" s="14">
        <f t="shared" si="313"/>
        <v>2100</v>
      </c>
      <c r="P317" s="14">
        <f t="shared" si="313"/>
        <v>2200</v>
      </c>
    </row>
    <row r="318" spans="1:16" ht="12.75">
      <c r="A318" s="1">
        <v>3</v>
      </c>
      <c r="B318" s="4" t="s">
        <v>46</v>
      </c>
      <c r="C318" s="4" t="s">
        <v>6</v>
      </c>
      <c r="D318" s="14">
        <v>1100</v>
      </c>
      <c r="E318" s="14">
        <f aca="true" t="shared" si="314" ref="E318:P318">D318+100</f>
        <v>1200</v>
      </c>
      <c r="F318" s="14">
        <f t="shared" si="314"/>
        <v>1300</v>
      </c>
      <c r="G318" s="14">
        <f t="shared" si="314"/>
        <v>1400</v>
      </c>
      <c r="H318" s="14">
        <f t="shared" si="314"/>
        <v>1500</v>
      </c>
      <c r="I318" s="14">
        <f t="shared" si="314"/>
        <v>1600</v>
      </c>
      <c r="J318" s="14">
        <f t="shared" si="314"/>
        <v>1700</v>
      </c>
      <c r="K318" s="14">
        <f t="shared" si="314"/>
        <v>1800</v>
      </c>
      <c r="L318" s="14">
        <f t="shared" si="314"/>
        <v>1900</v>
      </c>
      <c r="M318" s="14">
        <f t="shared" si="314"/>
        <v>2000</v>
      </c>
      <c r="N318" s="14">
        <f t="shared" si="314"/>
        <v>2100</v>
      </c>
      <c r="O318" s="14">
        <f t="shared" si="314"/>
        <v>2200</v>
      </c>
      <c r="P318" s="14">
        <f t="shared" si="314"/>
        <v>2300</v>
      </c>
    </row>
    <row r="319" spans="1:16" ht="12.75">
      <c r="A319" s="1">
        <v>3</v>
      </c>
      <c r="B319" s="4" t="s">
        <v>46</v>
      </c>
      <c r="C319" s="4" t="s">
        <v>7</v>
      </c>
      <c r="D319" s="14">
        <v>500</v>
      </c>
      <c r="E319" s="14">
        <f aca="true" t="shared" si="315" ref="E319:P319">D319+100</f>
        <v>600</v>
      </c>
      <c r="F319" s="14">
        <f t="shared" si="315"/>
        <v>700</v>
      </c>
      <c r="G319" s="14">
        <f t="shared" si="315"/>
        <v>800</v>
      </c>
      <c r="H319" s="14">
        <f t="shared" si="315"/>
        <v>900</v>
      </c>
      <c r="I319" s="14">
        <f t="shared" si="315"/>
        <v>1000</v>
      </c>
      <c r="J319" s="14">
        <f t="shared" si="315"/>
        <v>1100</v>
      </c>
      <c r="K319" s="14">
        <f t="shared" si="315"/>
        <v>1200</v>
      </c>
      <c r="L319" s="14">
        <f t="shared" si="315"/>
        <v>1300</v>
      </c>
      <c r="M319" s="14">
        <f t="shared" si="315"/>
        <v>1400</v>
      </c>
      <c r="N319" s="14">
        <f t="shared" si="315"/>
        <v>1500</v>
      </c>
      <c r="O319" s="14">
        <f t="shared" si="315"/>
        <v>1600</v>
      </c>
      <c r="P319" s="14">
        <f t="shared" si="315"/>
        <v>1700</v>
      </c>
    </row>
    <row r="320" spans="1:16" ht="12.75">
      <c r="A320" s="1">
        <v>3</v>
      </c>
      <c r="B320" s="4" t="s">
        <v>46</v>
      </c>
      <c r="C320" s="4" t="s">
        <v>8</v>
      </c>
      <c r="D320" s="14">
        <v>700</v>
      </c>
      <c r="E320" s="14">
        <f aca="true" t="shared" si="316" ref="E320:P320">D320+100</f>
        <v>800</v>
      </c>
      <c r="F320" s="14">
        <f t="shared" si="316"/>
        <v>900</v>
      </c>
      <c r="G320" s="14">
        <f t="shared" si="316"/>
        <v>1000</v>
      </c>
      <c r="H320" s="14">
        <f t="shared" si="316"/>
        <v>1100</v>
      </c>
      <c r="I320" s="14">
        <f t="shared" si="316"/>
        <v>1200</v>
      </c>
      <c r="J320" s="14">
        <f t="shared" si="316"/>
        <v>1300</v>
      </c>
      <c r="K320" s="14">
        <f t="shared" si="316"/>
        <v>1400</v>
      </c>
      <c r="L320" s="14">
        <f t="shared" si="316"/>
        <v>1500</v>
      </c>
      <c r="M320" s="14">
        <f t="shared" si="316"/>
        <v>1600</v>
      </c>
      <c r="N320" s="14">
        <f t="shared" si="316"/>
        <v>1700</v>
      </c>
      <c r="O320" s="14">
        <f t="shared" si="316"/>
        <v>1800</v>
      </c>
      <c r="P320" s="14">
        <f t="shared" si="316"/>
        <v>1900</v>
      </c>
    </row>
    <row r="321" spans="1:16" ht="12.75">
      <c r="A321" s="1">
        <v>3</v>
      </c>
      <c r="B321" s="4" t="s">
        <v>46</v>
      </c>
      <c r="C321" s="4" t="s">
        <v>9</v>
      </c>
      <c r="D321" s="14">
        <v>1000</v>
      </c>
      <c r="E321" s="14">
        <f aca="true" t="shared" si="317" ref="E321:P321">D321+100</f>
        <v>1100</v>
      </c>
      <c r="F321" s="14">
        <f t="shared" si="317"/>
        <v>1200</v>
      </c>
      <c r="G321" s="14">
        <f t="shared" si="317"/>
        <v>1300</v>
      </c>
      <c r="H321" s="14">
        <f t="shared" si="317"/>
        <v>1400</v>
      </c>
      <c r="I321" s="14">
        <f t="shared" si="317"/>
        <v>1500</v>
      </c>
      <c r="J321" s="14">
        <f t="shared" si="317"/>
        <v>1600</v>
      </c>
      <c r="K321" s="14">
        <f t="shared" si="317"/>
        <v>1700</v>
      </c>
      <c r="L321" s="14">
        <f t="shared" si="317"/>
        <v>1800</v>
      </c>
      <c r="M321" s="14">
        <f t="shared" si="317"/>
        <v>1900</v>
      </c>
      <c r="N321" s="14">
        <f t="shared" si="317"/>
        <v>2000</v>
      </c>
      <c r="O321" s="14">
        <f t="shared" si="317"/>
        <v>2100</v>
      </c>
      <c r="P321" s="14">
        <f t="shared" si="317"/>
        <v>2200</v>
      </c>
    </row>
    <row r="322" spans="1:16" ht="12.75">
      <c r="A322" s="1">
        <v>3</v>
      </c>
      <c r="B322" s="4" t="s">
        <v>46</v>
      </c>
      <c r="C322" s="4" t="s">
        <v>10</v>
      </c>
      <c r="D322" s="14">
        <v>1050</v>
      </c>
      <c r="E322" s="14">
        <f aca="true" t="shared" si="318" ref="E322:P322">D322+100</f>
        <v>1150</v>
      </c>
      <c r="F322" s="14">
        <f t="shared" si="318"/>
        <v>1250</v>
      </c>
      <c r="G322" s="14">
        <f t="shared" si="318"/>
        <v>1350</v>
      </c>
      <c r="H322" s="14">
        <f t="shared" si="318"/>
        <v>1450</v>
      </c>
      <c r="I322" s="14">
        <f t="shared" si="318"/>
        <v>1550</v>
      </c>
      <c r="J322" s="14">
        <f t="shared" si="318"/>
        <v>1650</v>
      </c>
      <c r="K322" s="14">
        <f t="shared" si="318"/>
        <v>1750</v>
      </c>
      <c r="L322" s="14">
        <f t="shared" si="318"/>
        <v>1850</v>
      </c>
      <c r="M322" s="14">
        <f t="shared" si="318"/>
        <v>1950</v>
      </c>
      <c r="N322" s="14">
        <f t="shared" si="318"/>
        <v>2050</v>
      </c>
      <c r="O322" s="14">
        <f t="shared" si="318"/>
        <v>2150</v>
      </c>
      <c r="P322" s="14">
        <f t="shared" si="318"/>
        <v>2250</v>
      </c>
    </row>
    <row r="323" spans="1:16" ht="12.75">
      <c r="A323" s="1">
        <v>3</v>
      </c>
      <c r="B323" s="4" t="s">
        <v>46</v>
      </c>
      <c r="C323" s="4" t="s">
        <v>11</v>
      </c>
      <c r="D323" s="14">
        <v>1200</v>
      </c>
      <c r="E323" s="14">
        <f aca="true" t="shared" si="319" ref="E323:P323">D323+100</f>
        <v>1300</v>
      </c>
      <c r="F323" s="14">
        <f t="shared" si="319"/>
        <v>1400</v>
      </c>
      <c r="G323" s="14">
        <f t="shared" si="319"/>
        <v>1500</v>
      </c>
      <c r="H323" s="14">
        <f t="shared" si="319"/>
        <v>1600</v>
      </c>
      <c r="I323" s="14">
        <f t="shared" si="319"/>
        <v>1700</v>
      </c>
      <c r="J323" s="14">
        <f t="shared" si="319"/>
        <v>1800</v>
      </c>
      <c r="K323" s="14">
        <f t="shared" si="319"/>
        <v>1900</v>
      </c>
      <c r="L323" s="14">
        <f t="shared" si="319"/>
        <v>2000</v>
      </c>
      <c r="M323" s="14">
        <f t="shared" si="319"/>
        <v>2100</v>
      </c>
      <c r="N323" s="14">
        <f t="shared" si="319"/>
        <v>2200</v>
      </c>
      <c r="O323" s="14">
        <f t="shared" si="319"/>
        <v>2300</v>
      </c>
      <c r="P323" s="14">
        <f t="shared" si="319"/>
        <v>2400</v>
      </c>
    </row>
    <row r="324" spans="1:16" ht="12.75">
      <c r="A324" s="1">
        <v>3</v>
      </c>
      <c r="B324" s="4" t="s">
        <v>47</v>
      </c>
      <c r="C324" s="4" t="s">
        <v>4</v>
      </c>
      <c r="D324" s="14">
        <v>1000</v>
      </c>
      <c r="E324" s="14">
        <f aca="true" t="shared" si="320" ref="E324:P324">D324+100</f>
        <v>1100</v>
      </c>
      <c r="F324" s="14">
        <f t="shared" si="320"/>
        <v>1200</v>
      </c>
      <c r="G324" s="14">
        <f t="shared" si="320"/>
        <v>1300</v>
      </c>
      <c r="H324" s="14">
        <f t="shared" si="320"/>
        <v>1400</v>
      </c>
      <c r="I324" s="14">
        <f t="shared" si="320"/>
        <v>1500</v>
      </c>
      <c r="J324" s="14">
        <f t="shared" si="320"/>
        <v>1600</v>
      </c>
      <c r="K324" s="14">
        <f t="shared" si="320"/>
        <v>1700</v>
      </c>
      <c r="L324" s="14">
        <f t="shared" si="320"/>
        <v>1800</v>
      </c>
      <c r="M324" s="14">
        <f t="shared" si="320"/>
        <v>1900</v>
      </c>
      <c r="N324" s="14">
        <f t="shared" si="320"/>
        <v>2000</v>
      </c>
      <c r="O324" s="14">
        <f t="shared" si="320"/>
        <v>2100</v>
      </c>
      <c r="P324" s="14">
        <f t="shared" si="320"/>
        <v>2200</v>
      </c>
    </row>
    <row r="325" spans="1:16" ht="12.75">
      <c r="A325" s="1">
        <v>3</v>
      </c>
      <c r="B325" s="4" t="s">
        <v>47</v>
      </c>
      <c r="C325" s="4" t="s">
        <v>5</v>
      </c>
      <c r="D325" s="14">
        <v>1100</v>
      </c>
      <c r="E325" s="14">
        <f aca="true" t="shared" si="321" ref="E325:P325">D325+100</f>
        <v>1200</v>
      </c>
      <c r="F325" s="14">
        <f t="shared" si="321"/>
        <v>1300</v>
      </c>
      <c r="G325" s="14">
        <f t="shared" si="321"/>
        <v>1400</v>
      </c>
      <c r="H325" s="14">
        <f t="shared" si="321"/>
        <v>1500</v>
      </c>
      <c r="I325" s="14">
        <f t="shared" si="321"/>
        <v>1600</v>
      </c>
      <c r="J325" s="14">
        <f t="shared" si="321"/>
        <v>1700</v>
      </c>
      <c r="K325" s="14">
        <f t="shared" si="321"/>
        <v>1800</v>
      </c>
      <c r="L325" s="14">
        <f t="shared" si="321"/>
        <v>1900</v>
      </c>
      <c r="M325" s="14">
        <f t="shared" si="321"/>
        <v>2000</v>
      </c>
      <c r="N325" s="14">
        <f t="shared" si="321"/>
        <v>2100</v>
      </c>
      <c r="O325" s="14">
        <f t="shared" si="321"/>
        <v>2200</v>
      </c>
      <c r="P325" s="14">
        <f t="shared" si="321"/>
        <v>2300</v>
      </c>
    </row>
    <row r="326" spans="1:16" ht="12.75">
      <c r="A326" s="1">
        <v>3</v>
      </c>
      <c r="B326" s="4" t="s">
        <v>47</v>
      </c>
      <c r="C326" s="4" t="s">
        <v>6</v>
      </c>
      <c r="D326" s="14">
        <v>500</v>
      </c>
      <c r="E326" s="14">
        <f aca="true" t="shared" si="322" ref="E326:P326">D326+100</f>
        <v>600</v>
      </c>
      <c r="F326" s="14">
        <f t="shared" si="322"/>
        <v>700</v>
      </c>
      <c r="G326" s="14">
        <f t="shared" si="322"/>
        <v>800</v>
      </c>
      <c r="H326" s="14">
        <f t="shared" si="322"/>
        <v>900</v>
      </c>
      <c r="I326" s="14">
        <f t="shared" si="322"/>
        <v>1000</v>
      </c>
      <c r="J326" s="14">
        <f t="shared" si="322"/>
        <v>1100</v>
      </c>
      <c r="K326" s="14">
        <f t="shared" si="322"/>
        <v>1200</v>
      </c>
      <c r="L326" s="14">
        <f t="shared" si="322"/>
        <v>1300</v>
      </c>
      <c r="M326" s="14">
        <f t="shared" si="322"/>
        <v>1400</v>
      </c>
      <c r="N326" s="14">
        <f t="shared" si="322"/>
        <v>1500</v>
      </c>
      <c r="O326" s="14">
        <f t="shared" si="322"/>
        <v>1600</v>
      </c>
      <c r="P326" s="14">
        <f t="shared" si="322"/>
        <v>1700</v>
      </c>
    </row>
    <row r="327" spans="1:16" ht="12.75">
      <c r="A327" s="1">
        <v>3</v>
      </c>
      <c r="B327" s="4" t="s">
        <v>47</v>
      </c>
      <c r="C327" s="4" t="s">
        <v>7</v>
      </c>
      <c r="D327" s="14">
        <v>700</v>
      </c>
      <c r="E327" s="14">
        <f aca="true" t="shared" si="323" ref="E327:P327">D327+100</f>
        <v>800</v>
      </c>
      <c r="F327" s="14">
        <f t="shared" si="323"/>
        <v>900</v>
      </c>
      <c r="G327" s="14">
        <f t="shared" si="323"/>
        <v>1000</v>
      </c>
      <c r="H327" s="14">
        <f t="shared" si="323"/>
        <v>1100</v>
      </c>
      <c r="I327" s="14">
        <f t="shared" si="323"/>
        <v>1200</v>
      </c>
      <c r="J327" s="14">
        <f t="shared" si="323"/>
        <v>1300</v>
      </c>
      <c r="K327" s="14">
        <f t="shared" si="323"/>
        <v>1400</v>
      </c>
      <c r="L327" s="14">
        <f t="shared" si="323"/>
        <v>1500</v>
      </c>
      <c r="M327" s="14">
        <f t="shared" si="323"/>
        <v>1600</v>
      </c>
      <c r="N327" s="14">
        <f t="shared" si="323"/>
        <v>1700</v>
      </c>
      <c r="O327" s="14">
        <f t="shared" si="323"/>
        <v>1800</v>
      </c>
      <c r="P327" s="14">
        <f t="shared" si="323"/>
        <v>1900</v>
      </c>
    </row>
    <row r="328" spans="1:16" ht="12.75">
      <c r="A328" s="1">
        <v>3</v>
      </c>
      <c r="B328" s="4" t="s">
        <v>47</v>
      </c>
      <c r="C328" s="4" t="s">
        <v>8</v>
      </c>
      <c r="D328" s="14">
        <v>1000</v>
      </c>
      <c r="E328" s="14">
        <f aca="true" t="shared" si="324" ref="E328:P328">D328+100</f>
        <v>1100</v>
      </c>
      <c r="F328" s="14">
        <f t="shared" si="324"/>
        <v>1200</v>
      </c>
      <c r="G328" s="14">
        <f t="shared" si="324"/>
        <v>1300</v>
      </c>
      <c r="H328" s="14">
        <f t="shared" si="324"/>
        <v>1400</v>
      </c>
      <c r="I328" s="14">
        <f t="shared" si="324"/>
        <v>1500</v>
      </c>
      <c r="J328" s="14">
        <f t="shared" si="324"/>
        <v>1600</v>
      </c>
      <c r="K328" s="14">
        <f t="shared" si="324"/>
        <v>1700</v>
      </c>
      <c r="L328" s="14">
        <f t="shared" si="324"/>
        <v>1800</v>
      </c>
      <c r="M328" s="14">
        <f t="shared" si="324"/>
        <v>1900</v>
      </c>
      <c r="N328" s="14">
        <f t="shared" si="324"/>
        <v>2000</v>
      </c>
      <c r="O328" s="14">
        <f t="shared" si="324"/>
        <v>2100</v>
      </c>
      <c r="P328" s="14">
        <f t="shared" si="324"/>
        <v>2200</v>
      </c>
    </row>
    <row r="329" spans="1:16" ht="12.75">
      <c r="A329" s="1">
        <v>3</v>
      </c>
      <c r="B329" s="4" t="s">
        <v>47</v>
      </c>
      <c r="C329" s="4" t="s">
        <v>9</v>
      </c>
      <c r="D329" s="14">
        <v>1050</v>
      </c>
      <c r="E329" s="14">
        <f aca="true" t="shared" si="325" ref="E329:P329">D329+100</f>
        <v>1150</v>
      </c>
      <c r="F329" s="14">
        <f t="shared" si="325"/>
        <v>1250</v>
      </c>
      <c r="G329" s="14">
        <f t="shared" si="325"/>
        <v>1350</v>
      </c>
      <c r="H329" s="14">
        <f t="shared" si="325"/>
        <v>1450</v>
      </c>
      <c r="I329" s="14">
        <f t="shared" si="325"/>
        <v>1550</v>
      </c>
      <c r="J329" s="14">
        <f t="shared" si="325"/>
        <v>1650</v>
      </c>
      <c r="K329" s="14">
        <f t="shared" si="325"/>
        <v>1750</v>
      </c>
      <c r="L329" s="14">
        <f t="shared" si="325"/>
        <v>1850</v>
      </c>
      <c r="M329" s="14">
        <f t="shared" si="325"/>
        <v>1950</v>
      </c>
      <c r="N329" s="14">
        <f t="shared" si="325"/>
        <v>2050</v>
      </c>
      <c r="O329" s="14">
        <f t="shared" si="325"/>
        <v>2150</v>
      </c>
      <c r="P329" s="14">
        <f t="shared" si="325"/>
        <v>2250</v>
      </c>
    </row>
    <row r="330" spans="1:16" ht="12.75">
      <c r="A330" s="1">
        <v>3</v>
      </c>
      <c r="B330" s="4" t="s">
        <v>47</v>
      </c>
      <c r="C330" s="4" t="s">
        <v>10</v>
      </c>
      <c r="D330" s="14">
        <v>1200</v>
      </c>
      <c r="E330" s="14">
        <f aca="true" t="shared" si="326" ref="E330:P330">D330+100</f>
        <v>1300</v>
      </c>
      <c r="F330" s="14">
        <f t="shared" si="326"/>
        <v>1400</v>
      </c>
      <c r="G330" s="14">
        <f t="shared" si="326"/>
        <v>1500</v>
      </c>
      <c r="H330" s="14">
        <f t="shared" si="326"/>
        <v>1600</v>
      </c>
      <c r="I330" s="14">
        <f t="shared" si="326"/>
        <v>1700</v>
      </c>
      <c r="J330" s="14">
        <f t="shared" si="326"/>
        <v>1800</v>
      </c>
      <c r="K330" s="14">
        <f t="shared" si="326"/>
        <v>1900</v>
      </c>
      <c r="L330" s="14">
        <f t="shared" si="326"/>
        <v>2000</v>
      </c>
      <c r="M330" s="14">
        <f t="shared" si="326"/>
        <v>2100</v>
      </c>
      <c r="N330" s="14">
        <f t="shared" si="326"/>
        <v>2200</v>
      </c>
      <c r="O330" s="14">
        <f t="shared" si="326"/>
        <v>2300</v>
      </c>
      <c r="P330" s="14">
        <f t="shared" si="326"/>
        <v>2400</v>
      </c>
    </row>
    <row r="331" spans="1:16" ht="12.75">
      <c r="A331" s="1">
        <v>3</v>
      </c>
      <c r="B331" s="4" t="s">
        <v>47</v>
      </c>
      <c r="C331" s="4" t="s">
        <v>11</v>
      </c>
      <c r="D331" s="14">
        <v>1800</v>
      </c>
      <c r="E331" s="14">
        <f aca="true" t="shared" si="327" ref="E331:P331">D331+100</f>
        <v>1900</v>
      </c>
      <c r="F331" s="14">
        <f t="shared" si="327"/>
        <v>2000</v>
      </c>
      <c r="G331" s="14">
        <f t="shared" si="327"/>
        <v>2100</v>
      </c>
      <c r="H331" s="14">
        <f t="shared" si="327"/>
        <v>2200</v>
      </c>
      <c r="I331" s="14">
        <f t="shared" si="327"/>
        <v>2300</v>
      </c>
      <c r="J331" s="14">
        <f t="shared" si="327"/>
        <v>2400</v>
      </c>
      <c r="K331" s="14">
        <f t="shared" si="327"/>
        <v>2500</v>
      </c>
      <c r="L331" s="14">
        <f t="shared" si="327"/>
        <v>2600</v>
      </c>
      <c r="M331" s="14">
        <f t="shared" si="327"/>
        <v>2700</v>
      </c>
      <c r="N331" s="14">
        <f t="shared" si="327"/>
        <v>2800</v>
      </c>
      <c r="O331" s="14">
        <f t="shared" si="327"/>
        <v>2900</v>
      </c>
      <c r="P331" s="14">
        <f t="shared" si="327"/>
        <v>3000</v>
      </c>
    </row>
    <row r="332" spans="1:16" ht="12.75">
      <c r="A332" s="1">
        <v>3</v>
      </c>
      <c r="B332" s="4" t="s">
        <v>48</v>
      </c>
      <c r="C332" s="4" t="s">
        <v>4</v>
      </c>
      <c r="D332" s="14">
        <v>1100</v>
      </c>
      <c r="E332" s="14">
        <f aca="true" t="shared" si="328" ref="E332:P332">D332+100</f>
        <v>1200</v>
      </c>
      <c r="F332" s="14">
        <f t="shared" si="328"/>
        <v>1300</v>
      </c>
      <c r="G332" s="14">
        <f t="shared" si="328"/>
        <v>1400</v>
      </c>
      <c r="H332" s="14">
        <f t="shared" si="328"/>
        <v>1500</v>
      </c>
      <c r="I332" s="14">
        <f t="shared" si="328"/>
        <v>1600</v>
      </c>
      <c r="J332" s="14">
        <f t="shared" si="328"/>
        <v>1700</v>
      </c>
      <c r="K332" s="14">
        <f t="shared" si="328"/>
        <v>1800</v>
      </c>
      <c r="L332" s="14">
        <f t="shared" si="328"/>
        <v>1900</v>
      </c>
      <c r="M332" s="14">
        <f t="shared" si="328"/>
        <v>2000</v>
      </c>
      <c r="N332" s="14">
        <f t="shared" si="328"/>
        <v>2100</v>
      </c>
      <c r="O332" s="14">
        <f t="shared" si="328"/>
        <v>2200</v>
      </c>
      <c r="P332" s="14">
        <f t="shared" si="328"/>
        <v>2300</v>
      </c>
    </row>
    <row r="333" spans="1:16" ht="12.75">
      <c r="A333" s="1">
        <v>3</v>
      </c>
      <c r="B333" s="4" t="s">
        <v>48</v>
      </c>
      <c r="C333" s="4" t="s">
        <v>5</v>
      </c>
      <c r="D333" s="14">
        <v>500</v>
      </c>
      <c r="E333" s="14">
        <f aca="true" t="shared" si="329" ref="E333:P333">D333+100</f>
        <v>600</v>
      </c>
      <c r="F333" s="14">
        <f t="shared" si="329"/>
        <v>700</v>
      </c>
      <c r="G333" s="14">
        <f t="shared" si="329"/>
        <v>800</v>
      </c>
      <c r="H333" s="14">
        <f t="shared" si="329"/>
        <v>900</v>
      </c>
      <c r="I333" s="14">
        <f t="shared" si="329"/>
        <v>1000</v>
      </c>
      <c r="J333" s="14">
        <f t="shared" si="329"/>
        <v>1100</v>
      </c>
      <c r="K333" s="14">
        <f t="shared" si="329"/>
        <v>1200</v>
      </c>
      <c r="L333" s="14">
        <f t="shared" si="329"/>
        <v>1300</v>
      </c>
      <c r="M333" s="14">
        <f t="shared" si="329"/>
        <v>1400</v>
      </c>
      <c r="N333" s="14">
        <f t="shared" si="329"/>
        <v>1500</v>
      </c>
      <c r="O333" s="14">
        <f t="shared" si="329"/>
        <v>1600</v>
      </c>
      <c r="P333" s="14">
        <f t="shared" si="329"/>
        <v>1700</v>
      </c>
    </row>
    <row r="334" spans="1:16" ht="12.75">
      <c r="A334" s="1">
        <v>3</v>
      </c>
      <c r="B334" s="4" t="s">
        <v>48</v>
      </c>
      <c r="C334" s="4" t="s">
        <v>6</v>
      </c>
      <c r="D334" s="14">
        <v>700</v>
      </c>
      <c r="E334" s="14">
        <f aca="true" t="shared" si="330" ref="E334:P334">D334+100</f>
        <v>800</v>
      </c>
      <c r="F334" s="14">
        <f t="shared" si="330"/>
        <v>900</v>
      </c>
      <c r="G334" s="14">
        <f t="shared" si="330"/>
        <v>1000</v>
      </c>
      <c r="H334" s="14">
        <f t="shared" si="330"/>
        <v>1100</v>
      </c>
      <c r="I334" s="14">
        <f t="shared" si="330"/>
        <v>1200</v>
      </c>
      <c r="J334" s="14">
        <f t="shared" si="330"/>
        <v>1300</v>
      </c>
      <c r="K334" s="14">
        <f t="shared" si="330"/>
        <v>1400</v>
      </c>
      <c r="L334" s="14">
        <f t="shared" si="330"/>
        <v>1500</v>
      </c>
      <c r="M334" s="14">
        <f t="shared" si="330"/>
        <v>1600</v>
      </c>
      <c r="N334" s="14">
        <f t="shared" si="330"/>
        <v>1700</v>
      </c>
      <c r="O334" s="14">
        <f t="shared" si="330"/>
        <v>1800</v>
      </c>
      <c r="P334" s="14">
        <f t="shared" si="330"/>
        <v>1900</v>
      </c>
    </row>
    <row r="335" spans="1:16" ht="12.75">
      <c r="A335" s="1">
        <v>3</v>
      </c>
      <c r="B335" s="4" t="s">
        <v>48</v>
      </c>
      <c r="C335" s="4" t="s">
        <v>7</v>
      </c>
      <c r="D335" s="14">
        <v>1000</v>
      </c>
      <c r="E335" s="14">
        <f aca="true" t="shared" si="331" ref="E335:P335">D335+100</f>
        <v>1100</v>
      </c>
      <c r="F335" s="14">
        <f t="shared" si="331"/>
        <v>1200</v>
      </c>
      <c r="G335" s="14">
        <f t="shared" si="331"/>
        <v>1300</v>
      </c>
      <c r="H335" s="14">
        <f t="shared" si="331"/>
        <v>1400</v>
      </c>
      <c r="I335" s="14">
        <f t="shared" si="331"/>
        <v>1500</v>
      </c>
      <c r="J335" s="14">
        <f t="shared" si="331"/>
        <v>1600</v>
      </c>
      <c r="K335" s="14">
        <f t="shared" si="331"/>
        <v>1700</v>
      </c>
      <c r="L335" s="14">
        <f t="shared" si="331"/>
        <v>1800</v>
      </c>
      <c r="M335" s="14">
        <f t="shared" si="331"/>
        <v>1900</v>
      </c>
      <c r="N335" s="14">
        <f t="shared" si="331"/>
        <v>2000</v>
      </c>
      <c r="O335" s="14">
        <f t="shared" si="331"/>
        <v>2100</v>
      </c>
      <c r="P335" s="14">
        <f t="shared" si="331"/>
        <v>2200</v>
      </c>
    </row>
    <row r="336" spans="1:16" ht="12.75">
      <c r="A336" s="1">
        <v>3</v>
      </c>
      <c r="B336" s="4" t="s">
        <v>48</v>
      </c>
      <c r="C336" s="4" t="s">
        <v>8</v>
      </c>
      <c r="D336" s="14">
        <v>1050</v>
      </c>
      <c r="E336" s="14">
        <f aca="true" t="shared" si="332" ref="E336:P336">D336+100</f>
        <v>1150</v>
      </c>
      <c r="F336" s="14">
        <f t="shared" si="332"/>
        <v>1250</v>
      </c>
      <c r="G336" s="14">
        <f t="shared" si="332"/>
        <v>1350</v>
      </c>
      <c r="H336" s="14">
        <f t="shared" si="332"/>
        <v>1450</v>
      </c>
      <c r="I336" s="14">
        <f t="shared" si="332"/>
        <v>1550</v>
      </c>
      <c r="J336" s="14">
        <f t="shared" si="332"/>
        <v>1650</v>
      </c>
      <c r="K336" s="14">
        <f t="shared" si="332"/>
        <v>1750</v>
      </c>
      <c r="L336" s="14">
        <f t="shared" si="332"/>
        <v>1850</v>
      </c>
      <c r="M336" s="14">
        <f t="shared" si="332"/>
        <v>1950</v>
      </c>
      <c r="N336" s="14">
        <f t="shared" si="332"/>
        <v>2050</v>
      </c>
      <c r="O336" s="14">
        <f t="shared" si="332"/>
        <v>2150</v>
      </c>
      <c r="P336" s="14">
        <f t="shared" si="332"/>
        <v>2250</v>
      </c>
    </row>
    <row r="337" spans="1:16" ht="12.75">
      <c r="A337" s="1">
        <v>3</v>
      </c>
      <c r="B337" s="4" t="s">
        <v>48</v>
      </c>
      <c r="C337" s="4" t="s">
        <v>9</v>
      </c>
      <c r="D337" s="14">
        <v>1200</v>
      </c>
      <c r="E337" s="14">
        <f aca="true" t="shared" si="333" ref="E337:P337">D337+100</f>
        <v>1300</v>
      </c>
      <c r="F337" s="14">
        <f t="shared" si="333"/>
        <v>1400</v>
      </c>
      <c r="G337" s="14">
        <f t="shared" si="333"/>
        <v>1500</v>
      </c>
      <c r="H337" s="14">
        <f t="shared" si="333"/>
        <v>1600</v>
      </c>
      <c r="I337" s="14">
        <f t="shared" si="333"/>
        <v>1700</v>
      </c>
      <c r="J337" s="14">
        <f t="shared" si="333"/>
        <v>1800</v>
      </c>
      <c r="K337" s="14">
        <f t="shared" si="333"/>
        <v>1900</v>
      </c>
      <c r="L337" s="14">
        <f t="shared" si="333"/>
        <v>2000</v>
      </c>
      <c r="M337" s="14">
        <f t="shared" si="333"/>
        <v>2100</v>
      </c>
      <c r="N337" s="14">
        <f t="shared" si="333"/>
        <v>2200</v>
      </c>
      <c r="O337" s="14">
        <f t="shared" si="333"/>
        <v>2300</v>
      </c>
      <c r="P337" s="14">
        <f t="shared" si="333"/>
        <v>2400</v>
      </c>
    </row>
    <row r="338" spans="1:16" ht="12.75">
      <c r="A338" s="1">
        <v>3</v>
      </c>
      <c r="B338" s="4" t="s">
        <v>48</v>
      </c>
      <c r="C338" s="4" t="s">
        <v>10</v>
      </c>
      <c r="D338" s="14">
        <v>1800</v>
      </c>
      <c r="E338" s="14">
        <f aca="true" t="shared" si="334" ref="E338:P338">D338+100</f>
        <v>1900</v>
      </c>
      <c r="F338" s="14">
        <f t="shared" si="334"/>
        <v>2000</v>
      </c>
      <c r="G338" s="14">
        <f t="shared" si="334"/>
        <v>2100</v>
      </c>
      <c r="H338" s="14">
        <f t="shared" si="334"/>
        <v>2200</v>
      </c>
      <c r="I338" s="14">
        <f t="shared" si="334"/>
        <v>2300</v>
      </c>
      <c r="J338" s="14">
        <f t="shared" si="334"/>
        <v>2400</v>
      </c>
      <c r="K338" s="14">
        <f t="shared" si="334"/>
        <v>2500</v>
      </c>
      <c r="L338" s="14">
        <f t="shared" si="334"/>
        <v>2600</v>
      </c>
      <c r="M338" s="14">
        <f t="shared" si="334"/>
        <v>2700</v>
      </c>
      <c r="N338" s="14">
        <f t="shared" si="334"/>
        <v>2800</v>
      </c>
      <c r="O338" s="14">
        <f t="shared" si="334"/>
        <v>2900</v>
      </c>
      <c r="P338" s="14">
        <f t="shared" si="334"/>
        <v>3000</v>
      </c>
    </row>
    <row r="339" spans="1:16" ht="12.75">
      <c r="A339" s="1">
        <v>3</v>
      </c>
      <c r="B339" s="4" t="s">
        <v>48</v>
      </c>
      <c r="C339" s="4" t="s">
        <v>11</v>
      </c>
      <c r="D339" s="14">
        <v>2000</v>
      </c>
      <c r="E339" s="14">
        <f aca="true" t="shared" si="335" ref="E339:P339">D339+100</f>
        <v>2100</v>
      </c>
      <c r="F339" s="14">
        <f t="shared" si="335"/>
        <v>2200</v>
      </c>
      <c r="G339" s="14">
        <f t="shared" si="335"/>
        <v>2300</v>
      </c>
      <c r="H339" s="14">
        <f t="shared" si="335"/>
        <v>2400</v>
      </c>
      <c r="I339" s="14">
        <f t="shared" si="335"/>
        <v>2500</v>
      </c>
      <c r="J339" s="14">
        <f t="shared" si="335"/>
        <v>2600</v>
      </c>
      <c r="K339" s="14">
        <f t="shared" si="335"/>
        <v>2700</v>
      </c>
      <c r="L339" s="14">
        <f t="shared" si="335"/>
        <v>2800</v>
      </c>
      <c r="M339" s="14">
        <f t="shared" si="335"/>
        <v>2900</v>
      </c>
      <c r="N339" s="14">
        <f t="shared" si="335"/>
        <v>3000</v>
      </c>
      <c r="O339" s="14">
        <f t="shared" si="335"/>
        <v>3100</v>
      </c>
      <c r="P339" s="14">
        <f t="shared" si="335"/>
        <v>3200</v>
      </c>
    </row>
    <row r="340" spans="1:16" ht="12.75">
      <c r="A340" s="1">
        <v>3</v>
      </c>
      <c r="B340" s="4" t="s">
        <v>49</v>
      </c>
      <c r="C340" s="4" t="s">
        <v>4</v>
      </c>
      <c r="D340" s="14">
        <v>500</v>
      </c>
      <c r="E340" s="14">
        <f aca="true" t="shared" si="336" ref="E340:P340">D340+100</f>
        <v>600</v>
      </c>
      <c r="F340" s="14">
        <f t="shared" si="336"/>
        <v>700</v>
      </c>
      <c r="G340" s="14">
        <f t="shared" si="336"/>
        <v>800</v>
      </c>
      <c r="H340" s="14">
        <f t="shared" si="336"/>
        <v>900</v>
      </c>
      <c r="I340" s="14">
        <f t="shared" si="336"/>
        <v>1000</v>
      </c>
      <c r="J340" s="14">
        <f t="shared" si="336"/>
        <v>1100</v>
      </c>
      <c r="K340" s="14">
        <f t="shared" si="336"/>
        <v>1200</v>
      </c>
      <c r="L340" s="14">
        <f t="shared" si="336"/>
        <v>1300</v>
      </c>
      <c r="M340" s="14">
        <f t="shared" si="336"/>
        <v>1400</v>
      </c>
      <c r="N340" s="14">
        <f t="shared" si="336"/>
        <v>1500</v>
      </c>
      <c r="O340" s="14">
        <f t="shared" si="336"/>
        <v>1600</v>
      </c>
      <c r="P340" s="14">
        <f t="shared" si="336"/>
        <v>1700</v>
      </c>
    </row>
    <row r="341" spans="1:16" ht="12.75">
      <c r="A341" s="1">
        <v>3</v>
      </c>
      <c r="B341" s="4" t="s">
        <v>49</v>
      </c>
      <c r="C341" s="4" t="s">
        <v>5</v>
      </c>
      <c r="D341" s="14">
        <v>700</v>
      </c>
      <c r="E341" s="14">
        <f aca="true" t="shared" si="337" ref="E341:P341">D341+100</f>
        <v>800</v>
      </c>
      <c r="F341" s="14">
        <f t="shared" si="337"/>
        <v>900</v>
      </c>
      <c r="G341" s="14">
        <f t="shared" si="337"/>
        <v>1000</v>
      </c>
      <c r="H341" s="14">
        <f t="shared" si="337"/>
        <v>1100</v>
      </c>
      <c r="I341" s="14">
        <f t="shared" si="337"/>
        <v>1200</v>
      </c>
      <c r="J341" s="14">
        <f t="shared" si="337"/>
        <v>1300</v>
      </c>
      <c r="K341" s="14">
        <f t="shared" si="337"/>
        <v>1400</v>
      </c>
      <c r="L341" s="14">
        <f t="shared" si="337"/>
        <v>1500</v>
      </c>
      <c r="M341" s="14">
        <f t="shared" si="337"/>
        <v>1600</v>
      </c>
      <c r="N341" s="14">
        <f t="shared" si="337"/>
        <v>1700</v>
      </c>
      <c r="O341" s="14">
        <f t="shared" si="337"/>
        <v>1800</v>
      </c>
      <c r="P341" s="14">
        <f t="shared" si="337"/>
        <v>1900</v>
      </c>
    </row>
    <row r="342" spans="1:16" ht="12.75">
      <c r="A342" s="1">
        <v>3</v>
      </c>
      <c r="B342" s="4" t="s">
        <v>49</v>
      </c>
      <c r="C342" s="4" t="s">
        <v>6</v>
      </c>
      <c r="D342" s="14">
        <v>1000</v>
      </c>
      <c r="E342" s="14">
        <f aca="true" t="shared" si="338" ref="E342:P342">D342+100</f>
        <v>1100</v>
      </c>
      <c r="F342" s="14">
        <f t="shared" si="338"/>
        <v>1200</v>
      </c>
      <c r="G342" s="14">
        <f t="shared" si="338"/>
        <v>1300</v>
      </c>
      <c r="H342" s="14">
        <f t="shared" si="338"/>
        <v>1400</v>
      </c>
      <c r="I342" s="14">
        <f t="shared" si="338"/>
        <v>1500</v>
      </c>
      <c r="J342" s="14">
        <f t="shared" si="338"/>
        <v>1600</v>
      </c>
      <c r="K342" s="14">
        <f t="shared" si="338"/>
        <v>1700</v>
      </c>
      <c r="L342" s="14">
        <f t="shared" si="338"/>
        <v>1800</v>
      </c>
      <c r="M342" s="14">
        <f t="shared" si="338"/>
        <v>1900</v>
      </c>
      <c r="N342" s="14">
        <f t="shared" si="338"/>
        <v>2000</v>
      </c>
      <c r="O342" s="14">
        <f t="shared" si="338"/>
        <v>2100</v>
      </c>
      <c r="P342" s="14">
        <f t="shared" si="338"/>
        <v>2200</v>
      </c>
    </row>
    <row r="343" spans="1:16" ht="12.75">
      <c r="A343" s="1">
        <v>3</v>
      </c>
      <c r="B343" s="4" t="s">
        <v>49</v>
      </c>
      <c r="C343" s="4" t="s">
        <v>7</v>
      </c>
      <c r="D343" s="14">
        <v>1050</v>
      </c>
      <c r="E343" s="14">
        <f aca="true" t="shared" si="339" ref="E343:P343">D343+100</f>
        <v>1150</v>
      </c>
      <c r="F343" s="14">
        <f t="shared" si="339"/>
        <v>1250</v>
      </c>
      <c r="G343" s="14">
        <f t="shared" si="339"/>
        <v>1350</v>
      </c>
      <c r="H343" s="14">
        <f t="shared" si="339"/>
        <v>1450</v>
      </c>
      <c r="I343" s="14">
        <f t="shared" si="339"/>
        <v>1550</v>
      </c>
      <c r="J343" s="14">
        <f t="shared" si="339"/>
        <v>1650</v>
      </c>
      <c r="K343" s="14">
        <f t="shared" si="339"/>
        <v>1750</v>
      </c>
      <c r="L343" s="14">
        <f t="shared" si="339"/>
        <v>1850</v>
      </c>
      <c r="M343" s="14">
        <f t="shared" si="339"/>
        <v>1950</v>
      </c>
      <c r="N343" s="14">
        <f t="shared" si="339"/>
        <v>2050</v>
      </c>
      <c r="O343" s="14">
        <f t="shared" si="339"/>
        <v>2150</v>
      </c>
      <c r="P343" s="14">
        <f t="shared" si="339"/>
        <v>2250</v>
      </c>
    </row>
    <row r="344" spans="1:16" ht="12.75">
      <c r="A344" s="1">
        <v>3</v>
      </c>
      <c r="B344" s="4" t="s">
        <v>49</v>
      </c>
      <c r="C344" s="4" t="s">
        <v>8</v>
      </c>
      <c r="D344" s="14">
        <v>1200</v>
      </c>
      <c r="E344" s="14">
        <f aca="true" t="shared" si="340" ref="E344:P344">D344+100</f>
        <v>1300</v>
      </c>
      <c r="F344" s="14">
        <f t="shared" si="340"/>
        <v>1400</v>
      </c>
      <c r="G344" s="14">
        <f t="shared" si="340"/>
        <v>1500</v>
      </c>
      <c r="H344" s="14">
        <f t="shared" si="340"/>
        <v>1600</v>
      </c>
      <c r="I344" s="14">
        <f t="shared" si="340"/>
        <v>1700</v>
      </c>
      <c r="J344" s="14">
        <f t="shared" si="340"/>
        <v>1800</v>
      </c>
      <c r="K344" s="14">
        <f t="shared" si="340"/>
        <v>1900</v>
      </c>
      <c r="L344" s="14">
        <f t="shared" si="340"/>
        <v>2000</v>
      </c>
      <c r="M344" s="14">
        <f t="shared" si="340"/>
        <v>2100</v>
      </c>
      <c r="N344" s="14">
        <f t="shared" si="340"/>
        <v>2200</v>
      </c>
      <c r="O344" s="14">
        <f t="shared" si="340"/>
        <v>2300</v>
      </c>
      <c r="P344" s="14">
        <f t="shared" si="340"/>
        <v>2400</v>
      </c>
    </row>
    <row r="345" spans="1:16" ht="12.75">
      <c r="A345" s="1">
        <v>3</v>
      </c>
      <c r="B345" s="4" t="s">
        <v>49</v>
      </c>
      <c r="C345" s="4" t="s">
        <v>9</v>
      </c>
      <c r="D345" s="14">
        <v>1800</v>
      </c>
      <c r="E345" s="14">
        <f aca="true" t="shared" si="341" ref="E345:P345">D345+100</f>
        <v>1900</v>
      </c>
      <c r="F345" s="14">
        <f t="shared" si="341"/>
        <v>2000</v>
      </c>
      <c r="G345" s="14">
        <f t="shared" si="341"/>
        <v>2100</v>
      </c>
      <c r="H345" s="14">
        <f t="shared" si="341"/>
        <v>2200</v>
      </c>
      <c r="I345" s="14">
        <f t="shared" si="341"/>
        <v>2300</v>
      </c>
      <c r="J345" s="14">
        <f t="shared" si="341"/>
        <v>2400</v>
      </c>
      <c r="K345" s="14">
        <f t="shared" si="341"/>
        <v>2500</v>
      </c>
      <c r="L345" s="14">
        <f t="shared" si="341"/>
        <v>2600</v>
      </c>
      <c r="M345" s="14">
        <f t="shared" si="341"/>
        <v>2700</v>
      </c>
      <c r="N345" s="14">
        <f t="shared" si="341"/>
        <v>2800</v>
      </c>
      <c r="O345" s="14">
        <f t="shared" si="341"/>
        <v>2900</v>
      </c>
      <c r="P345" s="14">
        <f t="shared" si="341"/>
        <v>3000</v>
      </c>
    </row>
    <row r="346" spans="1:16" ht="12.75">
      <c r="A346" s="1">
        <v>3</v>
      </c>
      <c r="B346" s="4" t="s">
        <v>49</v>
      </c>
      <c r="C346" s="4" t="s">
        <v>10</v>
      </c>
      <c r="D346" s="14">
        <v>2000</v>
      </c>
      <c r="E346" s="14">
        <f aca="true" t="shared" si="342" ref="E346:P346">D346+100</f>
        <v>2100</v>
      </c>
      <c r="F346" s="14">
        <f t="shared" si="342"/>
        <v>2200</v>
      </c>
      <c r="G346" s="14">
        <f t="shared" si="342"/>
        <v>2300</v>
      </c>
      <c r="H346" s="14">
        <f t="shared" si="342"/>
        <v>2400</v>
      </c>
      <c r="I346" s="14">
        <f t="shared" si="342"/>
        <v>2500</v>
      </c>
      <c r="J346" s="14">
        <f t="shared" si="342"/>
        <v>2600</v>
      </c>
      <c r="K346" s="14">
        <f t="shared" si="342"/>
        <v>2700</v>
      </c>
      <c r="L346" s="14">
        <f t="shared" si="342"/>
        <v>2800</v>
      </c>
      <c r="M346" s="14">
        <f t="shared" si="342"/>
        <v>2900</v>
      </c>
      <c r="N346" s="14">
        <f t="shared" si="342"/>
        <v>3000</v>
      </c>
      <c r="O346" s="14">
        <f t="shared" si="342"/>
        <v>3100</v>
      </c>
      <c r="P346" s="14">
        <f t="shared" si="342"/>
        <v>3200</v>
      </c>
    </row>
    <row r="347" spans="1:16" ht="12.75">
      <c r="A347" s="1">
        <v>3</v>
      </c>
      <c r="B347" s="4" t="s">
        <v>49</v>
      </c>
      <c r="C347" s="4" t="s">
        <v>11</v>
      </c>
      <c r="D347" s="14">
        <v>2200</v>
      </c>
      <c r="E347" s="14">
        <f aca="true" t="shared" si="343" ref="E347:P347">D347+100</f>
        <v>2300</v>
      </c>
      <c r="F347" s="14">
        <f t="shared" si="343"/>
        <v>2400</v>
      </c>
      <c r="G347" s="14">
        <f t="shared" si="343"/>
        <v>2500</v>
      </c>
      <c r="H347" s="14">
        <f t="shared" si="343"/>
        <v>2600</v>
      </c>
      <c r="I347" s="14">
        <f t="shared" si="343"/>
        <v>2700</v>
      </c>
      <c r="J347" s="14">
        <f t="shared" si="343"/>
        <v>2800</v>
      </c>
      <c r="K347" s="14">
        <f t="shared" si="343"/>
        <v>2900</v>
      </c>
      <c r="L347" s="14">
        <f t="shared" si="343"/>
        <v>3000</v>
      </c>
      <c r="M347" s="14">
        <f t="shared" si="343"/>
        <v>3100</v>
      </c>
      <c r="N347" s="14">
        <f t="shared" si="343"/>
        <v>3200</v>
      </c>
      <c r="O347" s="14">
        <f t="shared" si="343"/>
        <v>3300</v>
      </c>
      <c r="P347" s="14">
        <f t="shared" si="343"/>
        <v>3400</v>
      </c>
    </row>
    <row r="348" spans="1:16" ht="12.75">
      <c r="A348" s="1">
        <v>3</v>
      </c>
      <c r="B348" s="4" t="s">
        <v>50</v>
      </c>
      <c r="C348" s="4" t="s">
        <v>4</v>
      </c>
      <c r="D348" s="14">
        <v>700</v>
      </c>
      <c r="E348" s="14">
        <f aca="true" t="shared" si="344" ref="E348:P348">D348+100</f>
        <v>800</v>
      </c>
      <c r="F348" s="14">
        <f t="shared" si="344"/>
        <v>900</v>
      </c>
      <c r="G348" s="14">
        <f t="shared" si="344"/>
        <v>1000</v>
      </c>
      <c r="H348" s="14">
        <f t="shared" si="344"/>
        <v>1100</v>
      </c>
      <c r="I348" s="14">
        <f t="shared" si="344"/>
        <v>1200</v>
      </c>
      <c r="J348" s="14">
        <f t="shared" si="344"/>
        <v>1300</v>
      </c>
      <c r="K348" s="14">
        <f t="shared" si="344"/>
        <v>1400</v>
      </c>
      <c r="L348" s="14">
        <f t="shared" si="344"/>
        <v>1500</v>
      </c>
      <c r="M348" s="14">
        <f t="shared" si="344"/>
        <v>1600</v>
      </c>
      <c r="N348" s="14">
        <f t="shared" si="344"/>
        <v>1700</v>
      </c>
      <c r="O348" s="14">
        <f t="shared" si="344"/>
        <v>1800</v>
      </c>
      <c r="P348" s="14">
        <f t="shared" si="344"/>
        <v>1900</v>
      </c>
    </row>
    <row r="349" spans="1:16" ht="12.75">
      <c r="A349" s="1">
        <v>3</v>
      </c>
      <c r="B349" s="4" t="s">
        <v>50</v>
      </c>
      <c r="C349" s="4" t="s">
        <v>5</v>
      </c>
      <c r="D349" s="14">
        <v>1000</v>
      </c>
      <c r="E349" s="14">
        <f aca="true" t="shared" si="345" ref="E349:P349">D349+100</f>
        <v>1100</v>
      </c>
      <c r="F349" s="14">
        <f t="shared" si="345"/>
        <v>1200</v>
      </c>
      <c r="G349" s="14">
        <f t="shared" si="345"/>
        <v>1300</v>
      </c>
      <c r="H349" s="14">
        <f t="shared" si="345"/>
        <v>1400</v>
      </c>
      <c r="I349" s="14">
        <f t="shared" si="345"/>
        <v>1500</v>
      </c>
      <c r="J349" s="14">
        <f t="shared" si="345"/>
        <v>1600</v>
      </c>
      <c r="K349" s="14">
        <f t="shared" si="345"/>
        <v>1700</v>
      </c>
      <c r="L349" s="14">
        <f t="shared" si="345"/>
        <v>1800</v>
      </c>
      <c r="M349" s="14">
        <f t="shared" si="345"/>
        <v>1900</v>
      </c>
      <c r="N349" s="14">
        <f t="shared" si="345"/>
        <v>2000</v>
      </c>
      <c r="O349" s="14">
        <f t="shared" si="345"/>
        <v>2100</v>
      </c>
      <c r="P349" s="14">
        <f t="shared" si="345"/>
        <v>2200</v>
      </c>
    </row>
    <row r="350" spans="1:16" ht="12.75">
      <c r="A350" s="1">
        <v>3</v>
      </c>
      <c r="B350" s="4" t="s">
        <v>50</v>
      </c>
      <c r="C350" s="4" t="s">
        <v>6</v>
      </c>
      <c r="D350" s="14">
        <v>1050</v>
      </c>
      <c r="E350" s="14">
        <f aca="true" t="shared" si="346" ref="E350:P350">D350+100</f>
        <v>1150</v>
      </c>
      <c r="F350" s="14">
        <f t="shared" si="346"/>
        <v>1250</v>
      </c>
      <c r="G350" s="14">
        <f t="shared" si="346"/>
        <v>1350</v>
      </c>
      <c r="H350" s="14">
        <f t="shared" si="346"/>
        <v>1450</v>
      </c>
      <c r="I350" s="14">
        <f t="shared" si="346"/>
        <v>1550</v>
      </c>
      <c r="J350" s="14">
        <f t="shared" si="346"/>
        <v>1650</v>
      </c>
      <c r="K350" s="14">
        <f t="shared" si="346"/>
        <v>1750</v>
      </c>
      <c r="L350" s="14">
        <f t="shared" si="346"/>
        <v>1850</v>
      </c>
      <c r="M350" s="14">
        <f t="shared" si="346"/>
        <v>1950</v>
      </c>
      <c r="N350" s="14">
        <f t="shared" si="346"/>
        <v>2050</v>
      </c>
      <c r="O350" s="14">
        <f t="shared" si="346"/>
        <v>2150</v>
      </c>
      <c r="P350" s="14">
        <f t="shared" si="346"/>
        <v>2250</v>
      </c>
    </row>
    <row r="351" spans="1:16" ht="12.75">
      <c r="A351" s="1">
        <v>3</v>
      </c>
      <c r="B351" s="4" t="s">
        <v>50</v>
      </c>
      <c r="C351" s="4" t="s">
        <v>7</v>
      </c>
      <c r="D351" s="14">
        <v>1200</v>
      </c>
      <c r="E351" s="14">
        <f aca="true" t="shared" si="347" ref="E351:P351">D351+100</f>
        <v>1300</v>
      </c>
      <c r="F351" s="14">
        <f t="shared" si="347"/>
        <v>1400</v>
      </c>
      <c r="G351" s="14">
        <f t="shared" si="347"/>
        <v>1500</v>
      </c>
      <c r="H351" s="14">
        <f t="shared" si="347"/>
        <v>1600</v>
      </c>
      <c r="I351" s="14">
        <f t="shared" si="347"/>
        <v>1700</v>
      </c>
      <c r="J351" s="14">
        <f t="shared" si="347"/>
        <v>1800</v>
      </c>
      <c r="K351" s="14">
        <f t="shared" si="347"/>
        <v>1900</v>
      </c>
      <c r="L351" s="14">
        <f t="shared" si="347"/>
        <v>2000</v>
      </c>
      <c r="M351" s="14">
        <f t="shared" si="347"/>
        <v>2100</v>
      </c>
      <c r="N351" s="14">
        <f t="shared" si="347"/>
        <v>2200</v>
      </c>
      <c r="O351" s="14">
        <f t="shared" si="347"/>
        <v>2300</v>
      </c>
      <c r="P351" s="14">
        <f t="shared" si="347"/>
        <v>2400</v>
      </c>
    </row>
    <row r="352" spans="1:16" ht="12.75">
      <c r="A352" s="1">
        <v>3</v>
      </c>
      <c r="B352" s="4" t="s">
        <v>50</v>
      </c>
      <c r="C352" s="4" t="s">
        <v>8</v>
      </c>
      <c r="D352" s="14">
        <v>1800</v>
      </c>
      <c r="E352" s="14">
        <f aca="true" t="shared" si="348" ref="E352:P352">D352+100</f>
        <v>1900</v>
      </c>
      <c r="F352" s="14">
        <f t="shared" si="348"/>
        <v>2000</v>
      </c>
      <c r="G352" s="14">
        <f t="shared" si="348"/>
        <v>2100</v>
      </c>
      <c r="H352" s="14">
        <f t="shared" si="348"/>
        <v>2200</v>
      </c>
      <c r="I352" s="14">
        <f t="shared" si="348"/>
        <v>2300</v>
      </c>
      <c r="J352" s="14">
        <f t="shared" si="348"/>
        <v>2400</v>
      </c>
      <c r="K352" s="14">
        <f t="shared" si="348"/>
        <v>2500</v>
      </c>
      <c r="L352" s="14">
        <f t="shared" si="348"/>
        <v>2600</v>
      </c>
      <c r="M352" s="14">
        <f t="shared" si="348"/>
        <v>2700</v>
      </c>
      <c r="N352" s="14">
        <f t="shared" si="348"/>
        <v>2800</v>
      </c>
      <c r="O352" s="14">
        <f t="shared" si="348"/>
        <v>2900</v>
      </c>
      <c r="P352" s="14">
        <f t="shared" si="348"/>
        <v>3000</v>
      </c>
    </row>
    <row r="353" spans="1:16" ht="12.75">
      <c r="A353" s="1">
        <v>3</v>
      </c>
      <c r="B353" s="4" t="s">
        <v>50</v>
      </c>
      <c r="C353" s="4" t="s">
        <v>9</v>
      </c>
      <c r="D353" s="14">
        <v>2000</v>
      </c>
      <c r="E353" s="14">
        <f aca="true" t="shared" si="349" ref="E353:P353">D353+100</f>
        <v>2100</v>
      </c>
      <c r="F353" s="14">
        <f t="shared" si="349"/>
        <v>2200</v>
      </c>
      <c r="G353" s="14">
        <f t="shared" si="349"/>
        <v>2300</v>
      </c>
      <c r="H353" s="14">
        <f t="shared" si="349"/>
        <v>2400</v>
      </c>
      <c r="I353" s="14">
        <f t="shared" si="349"/>
        <v>2500</v>
      </c>
      <c r="J353" s="14">
        <f t="shared" si="349"/>
        <v>2600</v>
      </c>
      <c r="K353" s="14">
        <f t="shared" si="349"/>
        <v>2700</v>
      </c>
      <c r="L353" s="14">
        <f t="shared" si="349"/>
        <v>2800</v>
      </c>
      <c r="M353" s="14">
        <f t="shared" si="349"/>
        <v>2900</v>
      </c>
      <c r="N353" s="14">
        <f t="shared" si="349"/>
        <v>3000</v>
      </c>
      <c r="O353" s="14">
        <f t="shared" si="349"/>
        <v>3100</v>
      </c>
      <c r="P353" s="14">
        <f t="shared" si="349"/>
        <v>3200</v>
      </c>
    </row>
    <row r="354" spans="1:16" ht="12.75">
      <c r="A354" s="1">
        <v>3</v>
      </c>
      <c r="B354" s="4" t="s">
        <v>50</v>
      </c>
      <c r="C354" s="4" t="s">
        <v>10</v>
      </c>
      <c r="D354" s="14">
        <v>2200</v>
      </c>
      <c r="E354" s="14">
        <f aca="true" t="shared" si="350" ref="E354:P354">D354+100</f>
        <v>2300</v>
      </c>
      <c r="F354" s="14">
        <f t="shared" si="350"/>
        <v>2400</v>
      </c>
      <c r="G354" s="14">
        <f t="shared" si="350"/>
        <v>2500</v>
      </c>
      <c r="H354" s="14">
        <f t="shared" si="350"/>
        <v>2600</v>
      </c>
      <c r="I354" s="14">
        <f t="shared" si="350"/>
        <v>2700</v>
      </c>
      <c r="J354" s="14">
        <f t="shared" si="350"/>
        <v>2800</v>
      </c>
      <c r="K354" s="14">
        <f t="shared" si="350"/>
        <v>2900</v>
      </c>
      <c r="L354" s="14">
        <f t="shared" si="350"/>
        <v>3000</v>
      </c>
      <c r="M354" s="14">
        <f t="shared" si="350"/>
        <v>3100</v>
      </c>
      <c r="N354" s="14">
        <f t="shared" si="350"/>
        <v>3200</v>
      </c>
      <c r="O354" s="14">
        <f t="shared" si="350"/>
        <v>3300</v>
      </c>
      <c r="P354" s="14">
        <f t="shared" si="350"/>
        <v>3400</v>
      </c>
    </row>
    <row r="355" spans="1:16" ht="12.75">
      <c r="A355" s="1">
        <v>3</v>
      </c>
      <c r="B355" s="4" t="s">
        <v>50</v>
      </c>
      <c r="C355" s="4" t="s">
        <v>11</v>
      </c>
      <c r="D355" s="14">
        <v>2400</v>
      </c>
      <c r="E355" s="14">
        <f aca="true" t="shared" si="351" ref="E355:P355">D355+100</f>
        <v>2500</v>
      </c>
      <c r="F355" s="14">
        <f t="shared" si="351"/>
        <v>2600</v>
      </c>
      <c r="G355" s="14">
        <f t="shared" si="351"/>
        <v>2700</v>
      </c>
      <c r="H355" s="14">
        <f t="shared" si="351"/>
        <v>2800</v>
      </c>
      <c r="I355" s="14">
        <f t="shared" si="351"/>
        <v>2900</v>
      </c>
      <c r="J355" s="14">
        <f t="shared" si="351"/>
        <v>3000</v>
      </c>
      <c r="K355" s="14">
        <f t="shared" si="351"/>
        <v>3100</v>
      </c>
      <c r="L355" s="14">
        <f t="shared" si="351"/>
        <v>3200</v>
      </c>
      <c r="M355" s="14">
        <f t="shared" si="351"/>
        <v>3300</v>
      </c>
      <c r="N355" s="14">
        <f t="shared" si="351"/>
        <v>3400</v>
      </c>
      <c r="O355" s="14">
        <f t="shared" si="351"/>
        <v>3500</v>
      </c>
      <c r="P355" s="14">
        <f t="shared" si="351"/>
        <v>3600</v>
      </c>
    </row>
    <row r="356" spans="1:16" ht="12.75">
      <c r="A356" s="1">
        <v>3</v>
      </c>
      <c r="B356" s="4" t="s">
        <v>51</v>
      </c>
      <c r="C356" s="4" t="s">
        <v>4</v>
      </c>
      <c r="D356" s="14">
        <v>1000</v>
      </c>
      <c r="E356" s="14">
        <f aca="true" t="shared" si="352" ref="E356:P356">D356+100</f>
        <v>1100</v>
      </c>
      <c r="F356" s="14">
        <f t="shared" si="352"/>
        <v>1200</v>
      </c>
      <c r="G356" s="14">
        <f t="shared" si="352"/>
        <v>1300</v>
      </c>
      <c r="H356" s="14">
        <f t="shared" si="352"/>
        <v>1400</v>
      </c>
      <c r="I356" s="14">
        <f t="shared" si="352"/>
        <v>1500</v>
      </c>
      <c r="J356" s="14">
        <f t="shared" si="352"/>
        <v>1600</v>
      </c>
      <c r="K356" s="14">
        <f t="shared" si="352"/>
        <v>1700</v>
      </c>
      <c r="L356" s="14">
        <f t="shared" si="352"/>
        <v>1800</v>
      </c>
      <c r="M356" s="14">
        <f t="shared" si="352"/>
        <v>1900</v>
      </c>
      <c r="N356" s="14">
        <f t="shared" si="352"/>
        <v>2000</v>
      </c>
      <c r="O356" s="14">
        <f t="shared" si="352"/>
        <v>2100</v>
      </c>
      <c r="P356" s="14">
        <f t="shared" si="352"/>
        <v>2200</v>
      </c>
    </row>
    <row r="357" spans="1:16" ht="12.75">
      <c r="A357" s="1">
        <v>3</v>
      </c>
      <c r="B357" s="4" t="s">
        <v>51</v>
      </c>
      <c r="C357" s="4" t="s">
        <v>5</v>
      </c>
      <c r="D357" s="14">
        <v>1050</v>
      </c>
      <c r="E357" s="14">
        <f aca="true" t="shared" si="353" ref="E357:P357">D357+100</f>
        <v>1150</v>
      </c>
      <c r="F357" s="14">
        <f t="shared" si="353"/>
        <v>1250</v>
      </c>
      <c r="G357" s="14">
        <f t="shared" si="353"/>
        <v>1350</v>
      </c>
      <c r="H357" s="14">
        <f t="shared" si="353"/>
        <v>1450</v>
      </c>
      <c r="I357" s="14">
        <f t="shared" si="353"/>
        <v>1550</v>
      </c>
      <c r="J357" s="14">
        <f t="shared" si="353"/>
        <v>1650</v>
      </c>
      <c r="K357" s="14">
        <f t="shared" si="353"/>
        <v>1750</v>
      </c>
      <c r="L357" s="14">
        <f t="shared" si="353"/>
        <v>1850</v>
      </c>
      <c r="M357" s="14">
        <f t="shared" si="353"/>
        <v>1950</v>
      </c>
      <c r="N357" s="14">
        <f t="shared" si="353"/>
        <v>2050</v>
      </c>
      <c r="O357" s="14">
        <f t="shared" si="353"/>
        <v>2150</v>
      </c>
      <c r="P357" s="14">
        <f t="shared" si="353"/>
        <v>2250</v>
      </c>
    </row>
    <row r="358" spans="1:16" ht="12.75">
      <c r="A358" s="1">
        <v>3</v>
      </c>
      <c r="B358" s="4" t="s">
        <v>51</v>
      </c>
      <c r="C358" s="4" t="s">
        <v>6</v>
      </c>
      <c r="D358" s="14">
        <v>1200</v>
      </c>
      <c r="E358" s="14">
        <f aca="true" t="shared" si="354" ref="E358:P358">D358+100</f>
        <v>1300</v>
      </c>
      <c r="F358" s="14">
        <f t="shared" si="354"/>
        <v>1400</v>
      </c>
      <c r="G358" s="14">
        <f t="shared" si="354"/>
        <v>1500</v>
      </c>
      <c r="H358" s="14">
        <f t="shared" si="354"/>
        <v>1600</v>
      </c>
      <c r="I358" s="14">
        <f t="shared" si="354"/>
        <v>1700</v>
      </c>
      <c r="J358" s="14">
        <f t="shared" si="354"/>
        <v>1800</v>
      </c>
      <c r="K358" s="14">
        <f t="shared" si="354"/>
        <v>1900</v>
      </c>
      <c r="L358" s="14">
        <f t="shared" si="354"/>
        <v>2000</v>
      </c>
      <c r="M358" s="14">
        <f t="shared" si="354"/>
        <v>2100</v>
      </c>
      <c r="N358" s="14">
        <f t="shared" si="354"/>
        <v>2200</v>
      </c>
      <c r="O358" s="14">
        <f t="shared" si="354"/>
        <v>2300</v>
      </c>
      <c r="P358" s="14">
        <f t="shared" si="354"/>
        <v>2400</v>
      </c>
    </row>
    <row r="359" spans="1:16" ht="12.75">
      <c r="A359" s="1">
        <v>3</v>
      </c>
      <c r="B359" s="4" t="s">
        <v>51</v>
      </c>
      <c r="C359" s="4" t="s">
        <v>7</v>
      </c>
      <c r="D359" s="14">
        <v>1800</v>
      </c>
      <c r="E359" s="14">
        <f aca="true" t="shared" si="355" ref="E359:P359">D359+100</f>
        <v>1900</v>
      </c>
      <c r="F359" s="14">
        <f t="shared" si="355"/>
        <v>2000</v>
      </c>
      <c r="G359" s="14">
        <f t="shared" si="355"/>
        <v>2100</v>
      </c>
      <c r="H359" s="14">
        <f t="shared" si="355"/>
        <v>2200</v>
      </c>
      <c r="I359" s="14">
        <f t="shared" si="355"/>
        <v>2300</v>
      </c>
      <c r="J359" s="14">
        <f t="shared" si="355"/>
        <v>2400</v>
      </c>
      <c r="K359" s="14">
        <f t="shared" si="355"/>
        <v>2500</v>
      </c>
      <c r="L359" s="14">
        <f t="shared" si="355"/>
        <v>2600</v>
      </c>
      <c r="M359" s="14">
        <f t="shared" si="355"/>
        <v>2700</v>
      </c>
      <c r="N359" s="14">
        <f t="shared" si="355"/>
        <v>2800</v>
      </c>
      <c r="O359" s="14">
        <f t="shared" si="355"/>
        <v>2900</v>
      </c>
      <c r="P359" s="14">
        <f t="shared" si="355"/>
        <v>3000</v>
      </c>
    </row>
    <row r="360" spans="1:16" ht="12.75">
      <c r="A360" s="1">
        <v>3</v>
      </c>
      <c r="B360" s="4" t="s">
        <v>51</v>
      </c>
      <c r="C360" s="4" t="s">
        <v>8</v>
      </c>
      <c r="D360" s="14">
        <v>2000</v>
      </c>
      <c r="E360" s="14">
        <f aca="true" t="shared" si="356" ref="E360:P360">D360+100</f>
        <v>2100</v>
      </c>
      <c r="F360" s="14">
        <f t="shared" si="356"/>
        <v>2200</v>
      </c>
      <c r="G360" s="14">
        <f t="shared" si="356"/>
        <v>2300</v>
      </c>
      <c r="H360" s="14">
        <f t="shared" si="356"/>
        <v>2400</v>
      </c>
      <c r="I360" s="14">
        <f t="shared" si="356"/>
        <v>2500</v>
      </c>
      <c r="J360" s="14">
        <f t="shared" si="356"/>
        <v>2600</v>
      </c>
      <c r="K360" s="14">
        <f t="shared" si="356"/>
        <v>2700</v>
      </c>
      <c r="L360" s="14">
        <f t="shared" si="356"/>
        <v>2800</v>
      </c>
      <c r="M360" s="14">
        <f t="shared" si="356"/>
        <v>2900</v>
      </c>
      <c r="N360" s="14">
        <f t="shared" si="356"/>
        <v>3000</v>
      </c>
      <c r="O360" s="14">
        <f t="shared" si="356"/>
        <v>3100</v>
      </c>
      <c r="P360" s="14">
        <f t="shared" si="356"/>
        <v>3200</v>
      </c>
    </row>
    <row r="361" spans="1:16" ht="12.75">
      <c r="A361" s="1">
        <v>3</v>
      </c>
      <c r="B361" s="4" t="s">
        <v>51</v>
      </c>
      <c r="C361" s="4" t="s">
        <v>9</v>
      </c>
      <c r="D361" s="14">
        <v>2200</v>
      </c>
      <c r="E361" s="14">
        <f aca="true" t="shared" si="357" ref="E361:P361">D361+100</f>
        <v>2300</v>
      </c>
      <c r="F361" s="14">
        <f t="shared" si="357"/>
        <v>2400</v>
      </c>
      <c r="G361" s="14">
        <f t="shared" si="357"/>
        <v>2500</v>
      </c>
      <c r="H361" s="14">
        <f t="shared" si="357"/>
        <v>2600</v>
      </c>
      <c r="I361" s="14">
        <f t="shared" si="357"/>
        <v>2700</v>
      </c>
      <c r="J361" s="14">
        <f t="shared" si="357"/>
        <v>2800</v>
      </c>
      <c r="K361" s="14">
        <f t="shared" si="357"/>
        <v>2900</v>
      </c>
      <c r="L361" s="14">
        <f t="shared" si="357"/>
        <v>3000</v>
      </c>
      <c r="M361" s="14">
        <f t="shared" si="357"/>
        <v>3100</v>
      </c>
      <c r="N361" s="14">
        <f t="shared" si="357"/>
        <v>3200</v>
      </c>
      <c r="O361" s="14">
        <f t="shared" si="357"/>
        <v>3300</v>
      </c>
      <c r="P361" s="14">
        <f t="shared" si="357"/>
        <v>3400</v>
      </c>
    </row>
    <row r="362" spans="1:16" ht="12.75">
      <c r="A362" s="1">
        <v>3</v>
      </c>
      <c r="B362" s="4" t="s">
        <v>51</v>
      </c>
      <c r="C362" s="4" t="s">
        <v>10</v>
      </c>
      <c r="D362" s="14">
        <v>2400</v>
      </c>
      <c r="E362" s="14">
        <f aca="true" t="shared" si="358" ref="E362:P362">D362+100</f>
        <v>2500</v>
      </c>
      <c r="F362" s="14">
        <f t="shared" si="358"/>
        <v>2600</v>
      </c>
      <c r="G362" s="14">
        <f t="shared" si="358"/>
        <v>2700</v>
      </c>
      <c r="H362" s="14">
        <f t="shared" si="358"/>
        <v>2800</v>
      </c>
      <c r="I362" s="14">
        <f t="shared" si="358"/>
        <v>2900</v>
      </c>
      <c r="J362" s="14">
        <f t="shared" si="358"/>
        <v>3000</v>
      </c>
      <c r="K362" s="14">
        <f t="shared" si="358"/>
        <v>3100</v>
      </c>
      <c r="L362" s="14">
        <f t="shared" si="358"/>
        <v>3200</v>
      </c>
      <c r="M362" s="14">
        <f t="shared" si="358"/>
        <v>3300</v>
      </c>
      <c r="N362" s="14">
        <f t="shared" si="358"/>
        <v>3400</v>
      </c>
      <c r="O362" s="14">
        <f t="shared" si="358"/>
        <v>3500</v>
      </c>
      <c r="P362" s="14">
        <f t="shared" si="358"/>
        <v>3600</v>
      </c>
    </row>
    <row r="363" spans="1:16" ht="12.75">
      <c r="A363" s="1">
        <v>3</v>
      </c>
      <c r="B363" s="4" t="s">
        <v>51</v>
      </c>
      <c r="C363" s="4" t="s">
        <v>11</v>
      </c>
      <c r="D363" s="14">
        <v>1100</v>
      </c>
      <c r="E363" s="14">
        <f aca="true" t="shared" si="359" ref="E363:P363">D363+100</f>
        <v>1200</v>
      </c>
      <c r="F363" s="14">
        <f t="shared" si="359"/>
        <v>1300</v>
      </c>
      <c r="G363" s="14">
        <f t="shared" si="359"/>
        <v>1400</v>
      </c>
      <c r="H363" s="14">
        <f t="shared" si="359"/>
        <v>1500</v>
      </c>
      <c r="I363" s="14">
        <f t="shared" si="359"/>
        <v>1600</v>
      </c>
      <c r="J363" s="14">
        <f t="shared" si="359"/>
        <v>1700</v>
      </c>
      <c r="K363" s="14">
        <f t="shared" si="359"/>
        <v>1800</v>
      </c>
      <c r="L363" s="14">
        <f t="shared" si="359"/>
        <v>1900</v>
      </c>
      <c r="M363" s="14">
        <f t="shared" si="359"/>
        <v>2000</v>
      </c>
      <c r="N363" s="14">
        <f t="shared" si="359"/>
        <v>2100</v>
      </c>
      <c r="O363" s="14">
        <f t="shared" si="359"/>
        <v>2200</v>
      </c>
      <c r="P363" s="14">
        <f t="shared" si="359"/>
        <v>2300</v>
      </c>
    </row>
    <row r="364" spans="1:16" ht="12.75">
      <c r="A364" s="1">
        <v>3</v>
      </c>
      <c r="B364" s="4" t="s">
        <v>52</v>
      </c>
      <c r="C364" s="4" t="s">
        <v>4</v>
      </c>
      <c r="D364" s="14">
        <v>1050</v>
      </c>
      <c r="E364" s="14">
        <f aca="true" t="shared" si="360" ref="E364:P364">D364+100</f>
        <v>1150</v>
      </c>
      <c r="F364" s="14">
        <f t="shared" si="360"/>
        <v>1250</v>
      </c>
      <c r="G364" s="14">
        <f t="shared" si="360"/>
        <v>1350</v>
      </c>
      <c r="H364" s="14">
        <f t="shared" si="360"/>
        <v>1450</v>
      </c>
      <c r="I364" s="14">
        <f t="shared" si="360"/>
        <v>1550</v>
      </c>
      <c r="J364" s="14">
        <f t="shared" si="360"/>
        <v>1650</v>
      </c>
      <c r="K364" s="14">
        <f t="shared" si="360"/>
        <v>1750</v>
      </c>
      <c r="L364" s="14">
        <f t="shared" si="360"/>
        <v>1850</v>
      </c>
      <c r="M364" s="14">
        <f t="shared" si="360"/>
        <v>1950</v>
      </c>
      <c r="N364" s="14">
        <f t="shared" si="360"/>
        <v>2050</v>
      </c>
      <c r="O364" s="14">
        <f t="shared" si="360"/>
        <v>2150</v>
      </c>
      <c r="P364" s="14">
        <f t="shared" si="360"/>
        <v>2250</v>
      </c>
    </row>
    <row r="365" spans="1:16" ht="12.75">
      <c r="A365" s="1">
        <v>3</v>
      </c>
      <c r="B365" s="4" t="s">
        <v>52</v>
      </c>
      <c r="C365" s="4" t="s">
        <v>5</v>
      </c>
      <c r="D365" s="14">
        <v>1200</v>
      </c>
      <c r="E365" s="14">
        <f aca="true" t="shared" si="361" ref="E365:P365">D365+100</f>
        <v>1300</v>
      </c>
      <c r="F365" s="14">
        <f t="shared" si="361"/>
        <v>1400</v>
      </c>
      <c r="G365" s="14">
        <f t="shared" si="361"/>
        <v>1500</v>
      </c>
      <c r="H365" s="14">
        <f t="shared" si="361"/>
        <v>1600</v>
      </c>
      <c r="I365" s="14">
        <f t="shared" si="361"/>
        <v>1700</v>
      </c>
      <c r="J365" s="14">
        <f t="shared" si="361"/>
        <v>1800</v>
      </c>
      <c r="K365" s="14">
        <f t="shared" si="361"/>
        <v>1900</v>
      </c>
      <c r="L365" s="14">
        <f t="shared" si="361"/>
        <v>2000</v>
      </c>
      <c r="M365" s="14">
        <f t="shared" si="361"/>
        <v>2100</v>
      </c>
      <c r="N365" s="14">
        <f t="shared" si="361"/>
        <v>2200</v>
      </c>
      <c r="O365" s="14">
        <f t="shared" si="361"/>
        <v>2300</v>
      </c>
      <c r="P365" s="14">
        <f t="shared" si="361"/>
        <v>2400</v>
      </c>
    </row>
    <row r="366" spans="1:16" ht="12.75">
      <c r="A366" s="1">
        <v>3</v>
      </c>
      <c r="B366" s="4" t="s">
        <v>52</v>
      </c>
      <c r="C366" s="4" t="s">
        <v>6</v>
      </c>
      <c r="D366" s="14">
        <v>1800</v>
      </c>
      <c r="E366" s="14">
        <f aca="true" t="shared" si="362" ref="E366:P366">D366+100</f>
        <v>1900</v>
      </c>
      <c r="F366" s="14">
        <f t="shared" si="362"/>
        <v>2000</v>
      </c>
      <c r="G366" s="14">
        <f t="shared" si="362"/>
        <v>2100</v>
      </c>
      <c r="H366" s="14">
        <f t="shared" si="362"/>
        <v>2200</v>
      </c>
      <c r="I366" s="14">
        <f t="shared" si="362"/>
        <v>2300</v>
      </c>
      <c r="J366" s="14">
        <f t="shared" si="362"/>
        <v>2400</v>
      </c>
      <c r="K366" s="14">
        <f t="shared" si="362"/>
        <v>2500</v>
      </c>
      <c r="L366" s="14">
        <f t="shared" si="362"/>
        <v>2600</v>
      </c>
      <c r="M366" s="14">
        <f t="shared" si="362"/>
        <v>2700</v>
      </c>
      <c r="N366" s="14">
        <f t="shared" si="362"/>
        <v>2800</v>
      </c>
      <c r="O366" s="14">
        <f t="shared" si="362"/>
        <v>2900</v>
      </c>
      <c r="P366" s="14">
        <f t="shared" si="362"/>
        <v>3000</v>
      </c>
    </row>
    <row r="367" spans="1:16" ht="12.75">
      <c r="A367" s="1">
        <v>3</v>
      </c>
      <c r="B367" s="4" t="s">
        <v>52</v>
      </c>
      <c r="C367" s="4" t="s">
        <v>7</v>
      </c>
      <c r="D367" s="14">
        <v>2000</v>
      </c>
      <c r="E367" s="14">
        <f aca="true" t="shared" si="363" ref="E367:P367">D367+100</f>
        <v>2100</v>
      </c>
      <c r="F367" s="14">
        <f t="shared" si="363"/>
        <v>2200</v>
      </c>
      <c r="G367" s="14">
        <f t="shared" si="363"/>
        <v>2300</v>
      </c>
      <c r="H367" s="14">
        <f t="shared" si="363"/>
        <v>2400</v>
      </c>
      <c r="I367" s="14">
        <f t="shared" si="363"/>
        <v>2500</v>
      </c>
      <c r="J367" s="14">
        <f t="shared" si="363"/>
        <v>2600</v>
      </c>
      <c r="K367" s="14">
        <f t="shared" si="363"/>
        <v>2700</v>
      </c>
      <c r="L367" s="14">
        <f t="shared" si="363"/>
        <v>2800</v>
      </c>
      <c r="M367" s="14">
        <f t="shared" si="363"/>
        <v>2900</v>
      </c>
      <c r="N367" s="14">
        <f t="shared" si="363"/>
        <v>3000</v>
      </c>
      <c r="O367" s="14">
        <f t="shared" si="363"/>
        <v>3100</v>
      </c>
      <c r="P367" s="14">
        <f t="shared" si="363"/>
        <v>3200</v>
      </c>
    </row>
    <row r="368" spans="1:16" ht="12.75">
      <c r="A368" s="1">
        <v>3</v>
      </c>
      <c r="B368" s="4" t="s">
        <v>52</v>
      </c>
      <c r="C368" s="4" t="s">
        <v>8</v>
      </c>
      <c r="D368" s="14">
        <v>2200</v>
      </c>
      <c r="E368" s="14">
        <f aca="true" t="shared" si="364" ref="E368:P368">D368+100</f>
        <v>2300</v>
      </c>
      <c r="F368" s="14">
        <f t="shared" si="364"/>
        <v>2400</v>
      </c>
      <c r="G368" s="14">
        <f t="shared" si="364"/>
        <v>2500</v>
      </c>
      <c r="H368" s="14">
        <f t="shared" si="364"/>
        <v>2600</v>
      </c>
      <c r="I368" s="14">
        <f t="shared" si="364"/>
        <v>2700</v>
      </c>
      <c r="J368" s="14">
        <f t="shared" si="364"/>
        <v>2800</v>
      </c>
      <c r="K368" s="14">
        <f t="shared" si="364"/>
        <v>2900</v>
      </c>
      <c r="L368" s="14">
        <f t="shared" si="364"/>
        <v>3000</v>
      </c>
      <c r="M368" s="14">
        <f t="shared" si="364"/>
        <v>3100</v>
      </c>
      <c r="N368" s="14">
        <f t="shared" si="364"/>
        <v>3200</v>
      </c>
      <c r="O368" s="14">
        <f t="shared" si="364"/>
        <v>3300</v>
      </c>
      <c r="P368" s="14">
        <f t="shared" si="364"/>
        <v>3400</v>
      </c>
    </row>
    <row r="369" spans="1:16" ht="12.75">
      <c r="A369" s="1">
        <v>3</v>
      </c>
      <c r="B369" s="4" t="s">
        <v>52</v>
      </c>
      <c r="C369" s="4" t="s">
        <v>9</v>
      </c>
      <c r="D369" s="14">
        <v>2400</v>
      </c>
      <c r="E369" s="14">
        <f aca="true" t="shared" si="365" ref="E369:P369">D369+100</f>
        <v>2500</v>
      </c>
      <c r="F369" s="14">
        <f t="shared" si="365"/>
        <v>2600</v>
      </c>
      <c r="G369" s="14">
        <f t="shared" si="365"/>
        <v>2700</v>
      </c>
      <c r="H369" s="14">
        <f t="shared" si="365"/>
        <v>2800</v>
      </c>
      <c r="I369" s="14">
        <f t="shared" si="365"/>
        <v>2900</v>
      </c>
      <c r="J369" s="14">
        <f t="shared" si="365"/>
        <v>3000</v>
      </c>
      <c r="K369" s="14">
        <f t="shared" si="365"/>
        <v>3100</v>
      </c>
      <c r="L369" s="14">
        <f t="shared" si="365"/>
        <v>3200</v>
      </c>
      <c r="M369" s="14">
        <f t="shared" si="365"/>
        <v>3300</v>
      </c>
      <c r="N369" s="14">
        <f t="shared" si="365"/>
        <v>3400</v>
      </c>
      <c r="O369" s="14">
        <f t="shared" si="365"/>
        <v>3500</v>
      </c>
      <c r="P369" s="14">
        <f t="shared" si="365"/>
        <v>3600</v>
      </c>
    </row>
    <row r="370" spans="1:16" ht="12.75">
      <c r="A370" s="1">
        <v>3</v>
      </c>
      <c r="B370" s="4" t="s">
        <v>52</v>
      </c>
      <c r="C370" s="4" t="s">
        <v>10</v>
      </c>
      <c r="D370" s="14">
        <v>1100</v>
      </c>
      <c r="E370" s="14">
        <f aca="true" t="shared" si="366" ref="E370:P370">D370+100</f>
        <v>1200</v>
      </c>
      <c r="F370" s="14">
        <f t="shared" si="366"/>
        <v>1300</v>
      </c>
      <c r="G370" s="14">
        <f t="shared" si="366"/>
        <v>1400</v>
      </c>
      <c r="H370" s="14">
        <f t="shared" si="366"/>
        <v>1500</v>
      </c>
      <c r="I370" s="14">
        <f t="shared" si="366"/>
        <v>1600</v>
      </c>
      <c r="J370" s="14">
        <f t="shared" si="366"/>
        <v>1700</v>
      </c>
      <c r="K370" s="14">
        <f t="shared" si="366"/>
        <v>1800</v>
      </c>
      <c r="L370" s="14">
        <f t="shared" si="366"/>
        <v>1900</v>
      </c>
      <c r="M370" s="14">
        <f t="shared" si="366"/>
        <v>2000</v>
      </c>
      <c r="N370" s="14">
        <f t="shared" si="366"/>
        <v>2100</v>
      </c>
      <c r="O370" s="14">
        <f t="shared" si="366"/>
        <v>2200</v>
      </c>
      <c r="P370" s="14">
        <f t="shared" si="366"/>
        <v>2300</v>
      </c>
    </row>
    <row r="371" spans="1:16" ht="12.75">
      <c r="A371" s="1">
        <v>3</v>
      </c>
      <c r="B371" s="4" t="s">
        <v>52</v>
      </c>
      <c r="C371" s="4" t="s">
        <v>11</v>
      </c>
      <c r="D371" s="14">
        <v>1300</v>
      </c>
      <c r="E371" s="14">
        <f aca="true" t="shared" si="367" ref="E371:P371">D371+100</f>
        <v>1400</v>
      </c>
      <c r="F371" s="14">
        <f t="shared" si="367"/>
        <v>1500</v>
      </c>
      <c r="G371" s="14">
        <f t="shared" si="367"/>
        <v>1600</v>
      </c>
      <c r="H371" s="14">
        <f t="shared" si="367"/>
        <v>1700</v>
      </c>
      <c r="I371" s="14">
        <f t="shared" si="367"/>
        <v>1800</v>
      </c>
      <c r="J371" s="14">
        <f t="shared" si="367"/>
        <v>1900</v>
      </c>
      <c r="K371" s="14">
        <f t="shared" si="367"/>
        <v>2000</v>
      </c>
      <c r="L371" s="14">
        <f t="shared" si="367"/>
        <v>2100</v>
      </c>
      <c r="M371" s="14">
        <f t="shared" si="367"/>
        <v>2200</v>
      </c>
      <c r="N371" s="14">
        <f t="shared" si="367"/>
        <v>2300</v>
      </c>
      <c r="O371" s="14">
        <f t="shared" si="367"/>
        <v>2400</v>
      </c>
      <c r="P371" s="14">
        <f t="shared" si="367"/>
        <v>2500</v>
      </c>
    </row>
    <row r="372" spans="1:16" ht="12.75">
      <c r="A372" s="1">
        <v>3</v>
      </c>
      <c r="B372" s="4" t="s">
        <v>53</v>
      </c>
      <c r="C372" s="4" t="s">
        <v>4</v>
      </c>
      <c r="D372" s="14">
        <v>1200</v>
      </c>
      <c r="E372" s="14">
        <f aca="true" t="shared" si="368" ref="E372:P372">D372+100</f>
        <v>1300</v>
      </c>
      <c r="F372" s="14">
        <f t="shared" si="368"/>
        <v>1400</v>
      </c>
      <c r="G372" s="14">
        <f t="shared" si="368"/>
        <v>1500</v>
      </c>
      <c r="H372" s="14">
        <f t="shared" si="368"/>
        <v>1600</v>
      </c>
      <c r="I372" s="14">
        <f t="shared" si="368"/>
        <v>1700</v>
      </c>
      <c r="J372" s="14">
        <f t="shared" si="368"/>
        <v>1800</v>
      </c>
      <c r="K372" s="14">
        <f t="shared" si="368"/>
        <v>1900</v>
      </c>
      <c r="L372" s="14">
        <f t="shared" si="368"/>
        <v>2000</v>
      </c>
      <c r="M372" s="14">
        <f t="shared" si="368"/>
        <v>2100</v>
      </c>
      <c r="N372" s="14">
        <f t="shared" si="368"/>
        <v>2200</v>
      </c>
      <c r="O372" s="14">
        <f t="shared" si="368"/>
        <v>2300</v>
      </c>
      <c r="P372" s="14">
        <f t="shared" si="368"/>
        <v>2400</v>
      </c>
    </row>
    <row r="373" spans="1:16" ht="12.75">
      <c r="A373" s="1">
        <v>3</v>
      </c>
      <c r="B373" s="4" t="s">
        <v>53</v>
      </c>
      <c r="C373" s="4" t="s">
        <v>5</v>
      </c>
      <c r="D373" s="14">
        <v>1800</v>
      </c>
      <c r="E373" s="14">
        <f aca="true" t="shared" si="369" ref="E373:P373">D373+100</f>
        <v>1900</v>
      </c>
      <c r="F373" s="14">
        <f t="shared" si="369"/>
        <v>2000</v>
      </c>
      <c r="G373" s="14">
        <f t="shared" si="369"/>
        <v>2100</v>
      </c>
      <c r="H373" s="14">
        <f t="shared" si="369"/>
        <v>2200</v>
      </c>
      <c r="I373" s="14">
        <f t="shared" si="369"/>
        <v>2300</v>
      </c>
      <c r="J373" s="14">
        <f t="shared" si="369"/>
        <v>2400</v>
      </c>
      <c r="K373" s="14">
        <f t="shared" si="369"/>
        <v>2500</v>
      </c>
      <c r="L373" s="14">
        <f t="shared" si="369"/>
        <v>2600</v>
      </c>
      <c r="M373" s="14">
        <f t="shared" si="369"/>
        <v>2700</v>
      </c>
      <c r="N373" s="14">
        <f t="shared" si="369"/>
        <v>2800</v>
      </c>
      <c r="O373" s="14">
        <f t="shared" si="369"/>
        <v>2900</v>
      </c>
      <c r="P373" s="14">
        <f t="shared" si="369"/>
        <v>3000</v>
      </c>
    </row>
    <row r="374" spans="1:16" ht="12.75">
      <c r="A374" s="1">
        <v>3</v>
      </c>
      <c r="B374" s="4" t="s">
        <v>53</v>
      </c>
      <c r="C374" s="4" t="s">
        <v>6</v>
      </c>
      <c r="D374" s="14">
        <v>2000</v>
      </c>
      <c r="E374" s="14">
        <f aca="true" t="shared" si="370" ref="E374:P374">D374+100</f>
        <v>2100</v>
      </c>
      <c r="F374" s="14">
        <f t="shared" si="370"/>
        <v>2200</v>
      </c>
      <c r="G374" s="14">
        <f t="shared" si="370"/>
        <v>2300</v>
      </c>
      <c r="H374" s="14">
        <f t="shared" si="370"/>
        <v>2400</v>
      </c>
      <c r="I374" s="14">
        <f t="shared" si="370"/>
        <v>2500</v>
      </c>
      <c r="J374" s="14">
        <f t="shared" si="370"/>
        <v>2600</v>
      </c>
      <c r="K374" s="14">
        <f t="shared" si="370"/>
        <v>2700</v>
      </c>
      <c r="L374" s="14">
        <f t="shared" si="370"/>
        <v>2800</v>
      </c>
      <c r="M374" s="14">
        <f t="shared" si="370"/>
        <v>2900</v>
      </c>
      <c r="N374" s="14">
        <f t="shared" si="370"/>
        <v>3000</v>
      </c>
      <c r="O374" s="14">
        <f t="shared" si="370"/>
        <v>3100</v>
      </c>
      <c r="P374" s="14">
        <f t="shared" si="370"/>
        <v>3200</v>
      </c>
    </row>
    <row r="375" spans="1:16" ht="12.75">
      <c r="A375" s="1">
        <v>3</v>
      </c>
      <c r="B375" s="4" t="s">
        <v>53</v>
      </c>
      <c r="C375" s="4" t="s">
        <v>7</v>
      </c>
      <c r="D375" s="14">
        <v>2200</v>
      </c>
      <c r="E375" s="14">
        <f aca="true" t="shared" si="371" ref="E375:P375">D375+100</f>
        <v>2300</v>
      </c>
      <c r="F375" s="14">
        <f t="shared" si="371"/>
        <v>2400</v>
      </c>
      <c r="G375" s="14">
        <f t="shared" si="371"/>
        <v>2500</v>
      </c>
      <c r="H375" s="14">
        <f t="shared" si="371"/>
        <v>2600</v>
      </c>
      <c r="I375" s="14">
        <f t="shared" si="371"/>
        <v>2700</v>
      </c>
      <c r="J375" s="14">
        <f t="shared" si="371"/>
        <v>2800</v>
      </c>
      <c r="K375" s="14">
        <f t="shared" si="371"/>
        <v>2900</v>
      </c>
      <c r="L375" s="14">
        <f t="shared" si="371"/>
        <v>3000</v>
      </c>
      <c r="M375" s="14">
        <f t="shared" si="371"/>
        <v>3100</v>
      </c>
      <c r="N375" s="14">
        <f t="shared" si="371"/>
        <v>3200</v>
      </c>
      <c r="O375" s="14">
        <f t="shared" si="371"/>
        <v>3300</v>
      </c>
      <c r="P375" s="14">
        <f t="shared" si="371"/>
        <v>3400</v>
      </c>
    </row>
    <row r="376" spans="1:16" ht="12.75">
      <c r="A376" s="1">
        <v>3</v>
      </c>
      <c r="B376" s="4" t="s">
        <v>53</v>
      </c>
      <c r="C376" s="4" t="s">
        <v>8</v>
      </c>
      <c r="D376" s="14">
        <v>2400</v>
      </c>
      <c r="E376" s="14">
        <f aca="true" t="shared" si="372" ref="E376:P376">D376+100</f>
        <v>2500</v>
      </c>
      <c r="F376" s="14">
        <f t="shared" si="372"/>
        <v>2600</v>
      </c>
      <c r="G376" s="14">
        <f t="shared" si="372"/>
        <v>2700</v>
      </c>
      <c r="H376" s="14">
        <f t="shared" si="372"/>
        <v>2800</v>
      </c>
      <c r="I376" s="14">
        <f t="shared" si="372"/>
        <v>2900</v>
      </c>
      <c r="J376" s="14">
        <f t="shared" si="372"/>
        <v>3000</v>
      </c>
      <c r="K376" s="14">
        <f t="shared" si="372"/>
        <v>3100</v>
      </c>
      <c r="L376" s="14">
        <f t="shared" si="372"/>
        <v>3200</v>
      </c>
      <c r="M376" s="14">
        <f t="shared" si="372"/>
        <v>3300</v>
      </c>
      <c r="N376" s="14">
        <f t="shared" si="372"/>
        <v>3400</v>
      </c>
      <c r="O376" s="14">
        <f t="shared" si="372"/>
        <v>3500</v>
      </c>
      <c r="P376" s="14">
        <f t="shared" si="372"/>
        <v>3600</v>
      </c>
    </row>
    <row r="377" spans="1:16" ht="12.75">
      <c r="A377" s="1">
        <v>3</v>
      </c>
      <c r="B377" s="4" t="s">
        <v>53</v>
      </c>
      <c r="C377" s="4" t="s">
        <v>9</v>
      </c>
      <c r="D377" s="14">
        <v>1100</v>
      </c>
      <c r="E377" s="14">
        <f aca="true" t="shared" si="373" ref="E377:P377">D377+100</f>
        <v>1200</v>
      </c>
      <c r="F377" s="14">
        <f t="shared" si="373"/>
        <v>1300</v>
      </c>
      <c r="G377" s="14">
        <f t="shared" si="373"/>
        <v>1400</v>
      </c>
      <c r="H377" s="14">
        <f t="shared" si="373"/>
        <v>1500</v>
      </c>
      <c r="I377" s="14">
        <f t="shared" si="373"/>
        <v>1600</v>
      </c>
      <c r="J377" s="14">
        <f t="shared" si="373"/>
        <v>1700</v>
      </c>
      <c r="K377" s="14">
        <f t="shared" si="373"/>
        <v>1800</v>
      </c>
      <c r="L377" s="14">
        <f t="shared" si="373"/>
        <v>1900</v>
      </c>
      <c r="M377" s="14">
        <f t="shared" si="373"/>
        <v>2000</v>
      </c>
      <c r="N377" s="14">
        <f t="shared" si="373"/>
        <v>2100</v>
      </c>
      <c r="O377" s="14">
        <f t="shared" si="373"/>
        <v>2200</v>
      </c>
      <c r="P377" s="14">
        <f t="shared" si="373"/>
        <v>2300</v>
      </c>
    </row>
    <row r="378" spans="1:16" ht="12.75">
      <c r="A378" s="1">
        <v>3</v>
      </c>
      <c r="B378" s="4" t="s">
        <v>53</v>
      </c>
      <c r="C378" s="4" t="s">
        <v>10</v>
      </c>
      <c r="D378" s="14">
        <v>1300</v>
      </c>
      <c r="E378" s="14">
        <f aca="true" t="shared" si="374" ref="E378:P378">D378+100</f>
        <v>1400</v>
      </c>
      <c r="F378" s="14">
        <f t="shared" si="374"/>
        <v>1500</v>
      </c>
      <c r="G378" s="14">
        <f t="shared" si="374"/>
        <v>1600</v>
      </c>
      <c r="H378" s="14">
        <f t="shared" si="374"/>
        <v>1700</v>
      </c>
      <c r="I378" s="14">
        <f t="shared" si="374"/>
        <v>1800</v>
      </c>
      <c r="J378" s="14">
        <f t="shared" si="374"/>
        <v>1900</v>
      </c>
      <c r="K378" s="14">
        <f t="shared" si="374"/>
        <v>2000</v>
      </c>
      <c r="L378" s="14">
        <f t="shared" si="374"/>
        <v>2100</v>
      </c>
      <c r="M378" s="14">
        <f t="shared" si="374"/>
        <v>2200</v>
      </c>
      <c r="N378" s="14">
        <f t="shared" si="374"/>
        <v>2300</v>
      </c>
      <c r="O378" s="14">
        <f t="shared" si="374"/>
        <v>2400</v>
      </c>
      <c r="P378" s="14">
        <f t="shared" si="374"/>
        <v>2500</v>
      </c>
    </row>
    <row r="379" spans="1:16" ht="12.75">
      <c r="A379" s="1">
        <v>3</v>
      </c>
      <c r="B379" s="4" t="s">
        <v>53</v>
      </c>
      <c r="C379" s="4" t="s">
        <v>11</v>
      </c>
      <c r="D379" s="14">
        <v>1100</v>
      </c>
      <c r="E379" s="14">
        <f aca="true" t="shared" si="375" ref="E379:P379">D379+100</f>
        <v>1200</v>
      </c>
      <c r="F379" s="14">
        <f t="shared" si="375"/>
        <v>1300</v>
      </c>
      <c r="G379" s="14">
        <f t="shared" si="375"/>
        <v>1400</v>
      </c>
      <c r="H379" s="14">
        <f t="shared" si="375"/>
        <v>1500</v>
      </c>
      <c r="I379" s="14">
        <f t="shared" si="375"/>
        <v>1600</v>
      </c>
      <c r="J379" s="14">
        <f t="shared" si="375"/>
        <v>1700</v>
      </c>
      <c r="K379" s="14">
        <f t="shared" si="375"/>
        <v>1800</v>
      </c>
      <c r="L379" s="14">
        <f t="shared" si="375"/>
        <v>1900</v>
      </c>
      <c r="M379" s="14">
        <f t="shared" si="375"/>
        <v>2000</v>
      </c>
      <c r="N379" s="14">
        <f t="shared" si="375"/>
        <v>2100</v>
      </c>
      <c r="O379" s="14">
        <f t="shared" si="375"/>
        <v>2200</v>
      </c>
      <c r="P379" s="14">
        <f t="shared" si="375"/>
        <v>2300</v>
      </c>
    </row>
    <row r="380" spans="1:16" ht="12.75">
      <c r="A380" s="1">
        <v>3</v>
      </c>
      <c r="B380" s="4" t="s">
        <v>54</v>
      </c>
      <c r="C380" s="4" t="s">
        <v>4</v>
      </c>
      <c r="D380" s="14">
        <v>1800</v>
      </c>
      <c r="E380" s="14">
        <f aca="true" t="shared" si="376" ref="E380:P380">D380+100</f>
        <v>1900</v>
      </c>
      <c r="F380" s="14">
        <f t="shared" si="376"/>
        <v>2000</v>
      </c>
      <c r="G380" s="14">
        <f t="shared" si="376"/>
        <v>2100</v>
      </c>
      <c r="H380" s="14">
        <f t="shared" si="376"/>
        <v>2200</v>
      </c>
      <c r="I380" s="14">
        <f t="shared" si="376"/>
        <v>2300</v>
      </c>
      <c r="J380" s="14">
        <f t="shared" si="376"/>
        <v>2400</v>
      </c>
      <c r="K380" s="14">
        <f t="shared" si="376"/>
        <v>2500</v>
      </c>
      <c r="L380" s="14">
        <f t="shared" si="376"/>
        <v>2600</v>
      </c>
      <c r="M380" s="14">
        <f t="shared" si="376"/>
        <v>2700</v>
      </c>
      <c r="N380" s="14">
        <f t="shared" si="376"/>
        <v>2800</v>
      </c>
      <c r="O380" s="14">
        <f t="shared" si="376"/>
        <v>2900</v>
      </c>
      <c r="P380" s="14">
        <f t="shared" si="376"/>
        <v>3000</v>
      </c>
    </row>
    <row r="381" spans="1:16" ht="12.75">
      <c r="A381" s="1">
        <v>3</v>
      </c>
      <c r="B381" s="4" t="s">
        <v>54</v>
      </c>
      <c r="C381" s="4" t="s">
        <v>5</v>
      </c>
      <c r="D381" s="14">
        <v>2000</v>
      </c>
      <c r="E381" s="14">
        <f aca="true" t="shared" si="377" ref="E381:P381">D381+100</f>
        <v>2100</v>
      </c>
      <c r="F381" s="14">
        <f t="shared" si="377"/>
        <v>2200</v>
      </c>
      <c r="G381" s="14">
        <f t="shared" si="377"/>
        <v>2300</v>
      </c>
      <c r="H381" s="14">
        <f t="shared" si="377"/>
        <v>2400</v>
      </c>
      <c r="I381" s="14">
        <f t="shared" si="377"/>
        <v>2500</v>
      </c>
      <c r="J381" s="14">
        <f t="shared" si="377"/>
        <v>2600</v>
      </c>
      <c r="K381" s="14">
        <f t="shared" si="377"/>
        <v>2700</v>
      </c>
      <c r="L381" s="14">
        <f t="shared" si="377"/>
        <v>2800</v>
      </c>
      <c r="M381" s="14">
        <f t="shared" si="377"/>
        <v>2900</v>
      </c>
      <c r="N381" s="14">
        <f t="shared" si="377"/>
        <v>3000</v>
      </c>
      <c r="O381" s="14">
        <f t="shared" si="377"/>
        <v>3100</v>
      </c>
      <c r="P381" s="14">
        <f t="shared" si="377"/>
        <v>3200</v>
      </c>
    </row>
    <row r="382" spans="1:16" ht="12.75">
      <c r="A382" s="1">
        <v>3</v>
      </c>
      <c r="B382" s="4" t="s">
        <v>54</v>
      </c>
      <c r="C382" s="4" t="s">
        <v>6</v>
      </c>
      <c r="D382" s="14">
        <v>2200</v>
      </c>
      <c r="E382" s="14">
        <f aca="true" t="shared" si="378" ref="E382:P382">D382+100</f>
        <v>2300</v>
      </c>
      <c r="F382" s="14">
        <f t="shared" si="378"/>
        <v>2400</v>
      </c>
      <c r="G382" s="14">
        <f t="shared" si="378"/>
        <v>2500</v>
      </c>
      <c r="H382" s="14">
        <f t="shared" si="378"/>
        <v>2600</v>
      </c>
      <c r="I382" s="14">
        <f t="shared" si="378"/>
        <v>2700</v>
      </c>
      <c r="J382" s="14">
        <f t="shared" si="378"/>
        <v>2800</v>
      </c>
      <c r="K382" s="14">
        <f t="shared" si="378"/>
        <v>2900</v>
      </c>
      <c r="L382" s="14">
        <f t="shared" si="378"/>
        <v>3000</v>
      </c>
      <c r="M382" s="14">
        <f t="shared" si="378"/>
        <v>3100</v>
      </c>
      <c r="N382" s="14">
        <f t="shared" si="378"/>
        <v>3200</v>
      </c>
      <c r="O382" s="14">
        <f t="shared" si="378"/>
        <v>3300</v>
      </c>
      <c r="P382" s="14">
        <f t="shared" si="378"/>
        <v>3400</v>
      </c>
    </row>
    <row r="383" spans="1:16" ht="12.75">
      <c r="A383" s="1">
        <v>3</v>
      </c>
      <c r="B383" s="4" t="s">
        <v>54</v>
      </c>
      <c r="C383" s="4" t="s">
        <v>7</v>
      </c>
      <c r="D383" s="14">
        <v>2400</v>
      </c>
      <c r="E383" s="14">
        <f aca="true" t="shared" si="379" ref="E383:P383">D383+100</f>
        <v>2500</v>
      </c>
      <c r="F383" s="14">
        <f t="shared" si="379"/>
        <v>2600</v>
      </c>
      <c r="G383" s="14">
        <f t="shared" si="379"/>
        <v>2700</v>
      </c>
      <c r="H383" s="14">
        <f t="shared" si="379"/>
        <v>2800</v>
      </c>
      <c r="I383" s="14">
        <f t="shared" si="379"/>
        <v>2900</v>
      </c>
      <c r="J383" s="14">
        <f t="shared" si="379"/>
        <v>3000</v>
      </c>
      <c r="K383" s="14">
        <f t="shared" si="379"/>
        <v>3100</v>
      </c>
      <c r="L383" s="14">
        <f t="shared" si="379"/>
        <v>3200</v>
      </c>
      <c r="M383" s="14">
        <f t="shared" si="379"/>
        <v>3300</v>
      </c>
      <c r="N383" s="14">
        <f t="shared" si="379"/>
        <v>3400</v>
      </c>
      <c r="O383" s="14">
        <f t="shared" si="379"/>
        <v>3500</v>
      </c>
      <c r="P383" s="14">
        <f t="shared" si="379"/>
        <v>3600</v>
      </c>
    </row>
    <row r="384" spans="1:16" ht="12.75">
      <c r="A384" s="1">
        <v>3</v>
      </c>
      <c r="B384" s="4" t="s">
        <v>54</v>
      </c>
      <c r="C384" s="4" t="s">
        <v>8</v>
      </c>
      <c r="D384" s="14">
        <v>1100</v>
      </c>
      <c r="E384" s="14">
        <f aca="true" t="shared" si="380" ref="E384:P384">D384+100</f>
        <v>1200</v>
      </c>
      <c r="F384" s="14">
        <f t="shared" si="380"/>
        <v>1300</v>
      </c>
      <c r="G384" s="14">
        <f t="shared" si="380"/>
        <v>1400</v>
      </c>
      <c r="H384" s="14">
        <f t="shared" si="380"/>
        <v>1500</v>
      </c>
      <c r="I384" s="14">
        <f t="shared" si="380"/>
        <v>1600</v>
      </c>
      <c r="J384" s="14">
        <f t="shared" si="380"/>
        <v>1700</v>
      </c>
      <c r="K384" s="14">
        <f t="shared" si="380"/>
        <v>1800</v>
      </c>
      <c r="L384" s="14">
        <f t="shared" si="380"/>
        <v>1900</v>
      </c>
      <c r="M384" s="14">
        <f t="shared" si="380"/>
        <v>2000</v>
      </c>
      <c r="N384" s="14">
        <f t="shared" si="380"/>
        <v>2100</v>
      </c>
      <c r="O384" s="14">
        <f t="shared" si="380"/>
        <v>2200</v>
      </c>
      <c r="P384" s="14">
        <f t="shared" si="380"/>
        <v>2300</v>
      </c>
    </row>
    <row r="385" spans="1:16" ht="12.75">
      <c r="A385" s="1">
        <v>3</v>
      </c>
      <c r="B385" s="4" t="s">
        <v>54</v>
      </c>
      <c r="C385" s="4" t="s">
        <v>9</v>
      </c>
      <c r="D385" s="14">
        <v>1300</v>
      </c>
      <c r="E385" s="14">
        <f aca="true" t="shared" si="381" ref="E385:P385">D385+100</f>
        <v>1400</v>
      </c>
      <c r="F385" s="14">
        <f t="shared" si="381"/>
        <v>1500</v>
      </c>
      <c r="G385" s="14">
        <f t="shared" si="381"/>
        <v>1600</v>
      </c>
      <c r="H385" s="14">
        <f t="shared" si="381"/>
        <v>1700</v>
      </c>
      <c r="I385" s="14">
        <f t="shared" si="381"/>
        <v>1800</v>
      </c>
      <c r="J385" s="14">
        <f t="shared" si="381"/>
        <v>1900</v>
      </c>
      <c r="K385" s="14">
        <f t="shared" si="381"/>
        <v>2000</v>
      </c>
      <c r="L385" s="14">
        <f t="shared" si="381"/>
        <v>2100</v>
      </c>
      <c r="M385" s="14">
        <f t="shared" si="381"/>
        <v>2200</v>
      </c>
      <c r="N385" s="14">
        <f t="shared" si="381"/>
        <v>2300</v>
      </c>
      <c r="O385" s="14">
        <f t="shared" si="381"/>
        <v>2400</v>
      </c>
      <c r="P385" s="14">
        <f t="shared" si="381"/>
        <v>2500</v>
      </c>
    </row>
    <row r="386" spans="1:16" ht="12.75">
      <c r="A386" s="1">
        <v>3</v>
      </c>
      <c r="B386" s="4" t="s">
        <v>54</v>
      </c>
      <c r="C386" s="4" t="s">
        <v>10</v>
      </c>
      <c r="D386" s="14">
        <v>1100</v>
      </c>
      <c r="E386" s="14">
        <f aca="true" t="shared" si="382" ref="E386:P386">D386+100</f>
        <v>1200</v>
      </c>
      <c r="F386" s="14">
        <f t="shared" si="382"/>
        <v>1300</v>
      </c>
      <c r="G386" s="14">
        <f t="shared" si="382"/>
        <v>1400</v>
      </c>
      <c r="H386" s="14">
        <f t="shared" si="382"/>
        <v>1500</v>
      </c>
      <c r="I386" s="14">
        <f t="shared" si="382"/>
        <v>1600</v>
      </c>
      <c r="J386" s="14">
        <f t="shared" si="382"/>
        <v>1700</v>
      </c>
      <c r="K386" s="14">
        <f t="shared" si="382"/>
        <v>1800</v>
      </c>
      <c r="L386" s="14">
        <f t="shared" si="382"/>
        <v>1900</v>
      </c>
      <c r="M386" s="14">
        <f t="shared" si="382"/>
        <v>2000</v>
      </c>
      <c r="N386" s="14">
        <f t="shared" si="382"/>
        <v>2100</v>
      </c>
      <c r="O386" s="14">
        <f t="shared" si="382"/>
        <v>2200</v>
      </c>
      <c r="P386" s="14">
        <f t="shared" si="382"/>
        <v>2300</v>
      </c>
    </row>
    <row r="387" spans="1:16" ht="12.75">
      <c r="A387" s="1">
        <v>3</v>
      </c>
      <c r="B387" s="4" t="s">
        <v>54</v>
      </c>
      <c r="C387" s="4" t="s">
        <v>11</v>
      </c>
      <c r="D387" s="14">
        <v>1400</v>
      </c>
      <c r="E387" s="14">
        <f aca="true" t="shared" si="383" ref="E387:P387">D387+100</f>
        <v>1500</v>
      </c>
      <c r="F387" s="14">
        <f t="shared" si="383"/>
        <v>1600</v>
      </c>
      <c r="G387" s="14">
        <f t="shared" si="383"/>
        <v>1700</v>
      </c>
      <c r="H387" s="14">
        <f t="shared" si="383"/>
        <v>1800</v>
      </c>
      <c r="I387" s="14">
        <f t="shared" si="383"/>
        <v>1900</v>
      </c>
      <c r="J387" s="14">
        <f t="shared" si="383"/>
        <v>2000</v>
      </c>
      <c r="K387" s="14">
        <f t="shared" si="383"/>
        <v>2100</v>
      </c>
      <c r="L387" s="14">
        <f t="shared" si="383"/>
        <v>2200</v>
      </c>
      <c r="M387" s="14">
        <f t="shared" si="383"/>
        <v>2300</v>
      </c>
      <c r="N387" s="14">
        <f t="shared" si="383"/>
        <v>2400</v>
      </c>
      <c r="O387" s="14">
        <f t="shared" si="383"/>
        <v>2500</v>
      </c>
      <c r="P387" s="14">
        <f t="shared" si="383"/>
        <v>2600</v>
      </c>
    </row>
    <row r="388" spans="1:16" ht="12.75">
      <c r="A388" s="1">
        <v>3</v>
      </c>
      <c r="B388" s="4" t="s">
        <v>55</v>
      </c>
      <c r="C388" s="4" t="s">
        <v>4</v>
      </c>
      <c r="D388" s="14">
        <v>2000</v>
      </c>
      <c r="E388" s="14">
        <f aca="true" t="shared" si="384" ref="E388:P388">D388+100</f>
        <v>2100</v>
      </c>
      <c r="F388" s="14">
        <f t="shared" si="384"/>
        <v>2200</v>
      </c>
      <c r="G388" s="14">
        <f t="shared" si="384"/>
        <v>2300</v>
      </c>
      <c r="H388" s="14">
        <f t="shared" si="384"/>
        <v>2400</v>
      </c>
      <c r="I388" s="14">
        <f t="shared" si="384"/>
        <v>2500</v>
      </c>
      <c r="J388" s="14">
        <f t="shared" si="384"/>
        <v>2600</v>
      </c>
      <c r="K388" s="14">
        <f t="shared" si="384"/>
        <v>2700</v>
      </c>
      <c r="L388" s="14">
        <f t="shared" si="384"/>
        <v>2800</v>
      </c>
      <c r="M388" s="14">
        <f t="shared" si="384"/>
        <v>2900</v>
      </c>
      <c r="N388" s="14">
        <f t="shared" si="384"/>
        <v>3000</v>
      </c>
      <c r="O388" s="14">
        <f t="shared" si="384"/>
        <v>3100</v>
      </c>
      <c r="P388" s="14">
        <f t="shared" si="384"/>
        <v>3200</v>
      </c>
    </row>
    <row r="389" spans="1:16" ht="12.75">
      <c r="A389" s="1">
        <v>3</v>
      </c>
      <c r="B389" s="4" t="s">
        <v>55</v>
      </c>
      <c r="C389" s="4" t="s">
        <v>5</v>
      </c>
      <c r="D389" s="14">
        <v>2200</v>
      </c>
      <c r="E389" s="14">
        <f aca="true" t="shared" si="385" ref="E389:P389">D389+100</f>
        <v>2300</v>
      </c>
      <c r="F389" s="14">
        <f t="shared" si="385"/>
        <v>2400</v>
      </c>
      <c r="G389" s="14">
        <f t="shared" si="385"/>
        <v>2500</v>
      </c>
      <c r="H389" s="14">
        <f t="shared" si="385"/>
        <v>2600</v>
      </c>
      <c r="I389" s="14">
        <f t="shared" si="385"/>
        <v>2700</v>
      </c>
      <c r="J389" s="14">
        <f t="shared" si="385"/>
        <v>2800</v>
      </c>
      <c r="K389" s="14">
        <f t="shared" si="385"/>
        <v>2900</v>
      </c>
      <c r="L389" s="14">
        <f t="shared" si="385"/>
        <v>3000</v>
      </c>
      <c r="M389" s="14">
        <f t="shared" si="385"/>
        <v>3100</v>
      </c>
      <c r="N389" s="14">
        <f t="shared" si="385"/>
        <v>3200</v>
      </c>
      <c r="O389" s="14">
        <f t="shared" si="385"/>
        <v>3300</v>
      </c>
      <c r="P389" s="14">
        <f t="shared" si="385"/>
        <v>3400</v>
      </c>
    </row>
    <row r="390" spans="1:16" ht="12.75">
      <c r="A390" s="1">
        <v>3</v>
      </c>
      <c r="B390" s="4" t="s">
        <v>55</v>
      </c>
      <c r="C390" s="4" t="s">
        <v>6</v>
      </c>
      <c r="D390" s="14">
        <v>2400</v>
      </c>
      <c r="E390" s="14">
        <f aca="true" t="shared" si="386" ref="E390:P390">D390+100</f>
        <v>2500</v>
      </c>
      <c r="F390" s="14">
        <f t="shared" si="386"/>
        <v>2600</v>
      </c>
      <c r="G390" s="14">
        <f t="shared" si="386"/>
        <v>2700</v>
      </c>
      <c r="H390" s="14">
        <f t="shared" si="386"/>
        <v>2800</v>
      </c>
      <c r="I390" s="14">
        <f t="shared" si="386"/>
        <v>2900</v>
      </c>
      <c r="J390" s="14">
        <f t="shared" si="386"/>
        <v>3000</v>
      </c>
      <c r="K390" s="14">
        <f t="shared" si="386"/>
        <v>3100</v>
      </c>
      <c r="L390" s="14">
        <f t="shared" si="386"/>
        <v>3200</v>
      </c>
      <c r="M390" s="14">
        <f t="shared" si="386"/>
        <v>3300</v>
      </c>
      <c r="N390" s="14">
        <f t="shared" si="386"/>
        <v>3400</v>
      </c>
      <c r="O390" s="14">
        <f t="shared" si="386"/>
        <v>3500</v>
      </c>
      <c r="P390" s="14">
        <f t="shared" si="386"/>
        <v>3600</v>
      </c>
    </row>
    <row r="391" spans="1:16" ht="12.75">
      <c r="A391" s="1">
        <v>3</v>
      </c>
      <c r="B391" s="4" t="s">
        <v>55</v>
      </c>
      <c r="C391" s="4" t="s">
        <v>7</v>
      </c>
      <c r="D391" s="14">
        <v>1100</v>
      </c>
      <c r="E391" s="14">
        <f aca="true" t="shared" si="387" ref="E391:P391">D391+100</f>
        <v>1200</v>
      </c>
      <c r="F391" s="14">
        <f t="shared" si="387"/>
        <v>1300</v>
      </c>
      <c r="G391" s="14">
        <f t="shared" si="387"/>
        <v>1400</v>
      </c>
      <c r="H391" s="14">
        <f t="shared" si="387"/>
        <v>1500</v>
      </c>
      <c r="I391" s="14">
        <f t="shared" si="387"/>
        <v>1600</v>
      </c>
      <c r="J391" s="14">
        <f t="shared" si="387"/>
        <v>1700</v>
      </c>
      <c r="K391" s="14">
        <f t="shared" si="387"/>
        <v>1800</v>
      </c>
      <c r="L391" s="14">
        <f t="shared" si="387"/>
        <v>1900</v>
      </c>
      <c r="M391" s="14">
        <f t="shared" si="387"/>
        <v>2000</v>
      </c>
      <c r="N391" s="14">
        <f t="shared" si="387"/>
        <v>2100</v>
      </c>
      <c r="O391" s="14">
        <f t="shared" si="387"/>
        <v>2200</v>
      </c>
      <c r="P391" s="14">
        <f t="shared" si="387"/>
        <v>2300</v>
      </c>
    </row>
    <row r="392" spans="1:16" ht="12.75">
      <c r="A392" s="1">
        <v>3</v>
      </c>
      <c r="B392" s="4" t="s">
        <v>55</v>
      </c>
      <c r="C392" s="4" t="s">
        <v>8</v>
      </c>
      <c r="D392" s="14">
        <v>1300</v>
      </c>
      <c r="E392" s="14">
        <f aca="true" t="shared" si="388" ref="E392:P392">D392+100</f>
        <v>1400</v>
      </c>
      <c r="F392" s="14">
        <f t="shared" si="388"/>
        <v>1500</v>
      </c>
      <c r="G392" s="14">
        <f t="shared" si="388"/>
        <v>1600</v>
      </c>
      <c r="H392" s="14">
        <f t="shared" si="388"/>
        <v>1700</v>
      </c>
      <c r="I392" s="14">
        <f t="shared" si="388"/>
        <v>1800</v>
      </c>
      <c r="J392" s="14">
        <f t="shared" si="388"/>
        <v>1900</v>
      </c>
      <c r="K392" s="14">
        <f t="shared" si="388"/>
        <v>2000</v>
      </c>
      <c r="L392" s="14">
        <f t="shared" si="388"/>
        <v>2100</v>
      </c>
      <c r="M392" s="14">
        <f t="shared" si="388"/>
        <v>2200</v>
      </c>
      <c r="N392" s="14">
        <f t="shared" si="388"/>
        <v>2300</v>
      </c>
      <c r="O392" s="14">
        <f t="shared" si="388"/>
        <v>2400</v>
      </c>
      <c r="P392" s="14">
        <f t="shared" si="388"/>
        <v>2500</v>
      </c>
    </row>
    <row r="393" spans="1:16" ht="12.75">
      <c r="A393" s="1">
        <v>3</v>
      </c>
      <c r="B393" s="4" t="s">
        <v>55</v>
      </c>
      <c r="C393" s="4" t="s">
        <v>9</v>
      </c>
      <c r="D393" s="14">
        <v>1100</v>
      </c>
      <c r="E393" s="14">
        <f aca="true" t="shared" si="389" ref="E393:P393">D393+100</f>
        <v>1200</v>
      </c>
      <c r="F393" s="14">
        <f t="shared" si="389"/>
        <v>1300</v>
      </c>
      <c r="G393" s="14">
        <f t="shared" si="389"/>
        <v>1400</v>
      </c>
      <c r="H393" s="14">
        <f t="shared" si="389"/>
        <v>1500</v>
      </c>
      <c r="I393" s="14">
        <f t="shared" si="389"/>
        <v>1600</v>
      </c>
      <c r="J393" s="14">
        <f t="shared" si="389"/>
        <v>1700</v>
      </c>
      <c r="K393" s="14">
        <f t="shared" si="389"/>
        <v>1800</v>
      </c>
      <c r="L393" s="14">
        <f t="shared" si="389"/>
        <v>1900</v>
      </c>
      <c r="M393" s="14">
        <f t="shared" si="389"/>
        <v>2000</v>
      </c>
      <c r="N393" s="14">
        <f t="shared" si="389"/>
        <v>2100</v>
      </c>
      <c r="O393" s="14">
        <f t="shared" si="389"/>
        <v>2200</v>
      </c>
      <c r="P393" s="14">
        <f t="shared" si="389"/>
        <v>2300</v>
      </c>
    </row>
    <row r="394" spans="1:16" ht="12.75">
      <c r="A394" s="1">
        <v>3</v>
      </c>
      <c r="B394" s="4" t="s">
        <v>55</v>
      </c>
      <c r="C394" s="4" t="s">
        <v>10</v>
      </c>
      <c r="D394" s="14">
        <v>1400</v>
      </c>
      <c r="E394" s="14">
        <f aca="true" t="shared" si="390" ref="E394:P394">D394+100</f>
        <v>1500</v>
      </c>
      <c r="F394" s="14">
        <f t="shared" si="390"/>
        <v>1600</v>
      </c>
      <c r="G394" s="14">
        <f t="shared" si="390"/>
        <v>1700</v>
      </c>
      <c r="H394" s="14">
        <f t="shared" si="390"/>
        <v>1800</v>
      </c>
      <c r="I394" s="14">
        <f t="shared" si="390"/>
        <v>1900</v>
      </c>
      <c r="J394" s="14">
        <f t="shared" si="390"/>
        <v>2000</v>
      </c>
      <c r="K394" s="14">
        <f t="shared" si="390"/>
        <v>2100</v>
      </c>
      <c r="L394" s="14">
        <f t="shared" si="390"/>
        <v>2200</v>
      </c>
      <c r="M394" s="14">
        <f t="shared" si="390"/>
        <v>2300</v>
      </c>
      <c r="N394" s="14">
        <f t="shared" si="390"/>
        <v>2400</v>
      </c>
      <c r="O394" s="14">
        <f t="shared" si="390"/>
        <v>2500</v>
      </c>
      <c r="P394" s="14">
        <f t="shared" si="390"/>
        <v>2600</v>
      </c>
    </row>
    <row r="395" spans="1:16" ht="12.75">
      <c r="A395" s="1">
        <v>3</v>
      </c>
      <c r="B395" s="4" t="s">
        <v>55</v>
      </c>
      <c r="C395" s="4" t="s">
        <v>11</v>
      </c>
      <c r="D395" s="14">
        <v>1500</v>
      </c>
      <c r="E395" s="14">
        <f aca="true" t="shared" si="391" ref="E395:P395">D395+100</f>
        <v>1600</v>
      </c>
      <c r="F395" s="14">
        <f t="shared" si="391"/>
        <v>1700</v>
      </c>
      <c r="G395" s="14">
        <f t="shared" si="391"/>
        <v>1800</v>
      </c>
      <c r="H395" s="14">
        <f t="shared" si="391"/>
        <v>1900</v>
      </c>
      <c r="I395" s="14">
        <f t="shared" si="391"/>
        <v>2000</v>
      </c>
      <c r="J395" s="14">
        <f t="shared" si="391"/>
        <v>2100</v>
      </c>
      <c r="K395" s="14">
        <f t="shared" si="391"/>
        <v>2200</v>
      </c>
      <c r="L395" s="14">
        <f t="shared" si="391"/>
        <v>2300</v>
      </c>
      <c r="M395" s="14">
        <f t="shared" si="391"/>
        <v>2400</v>
      </c>
      <c r="N395" s="14">
        <f t="shared" si="391"/>
        <v>2500</v>
      </c>
      <c r="O395" s="14">
        <f t="shared" si="391"/>
        <v>2600</v>
      </c>
      <c r="P395" s="14">
        <f t="shared" si="391"/>
        <v>2700</v>
      </c>
    </row>
    <row r="396" spans="1:16" ht="12.75">
      <c r="A396" s="1">
        <v>3</v>
      </c>
      <c r="B396" s="4" t="s">
        <v>56</v>
      </c>
      <c r="C396" s="4" t="s">
        <v>4</v>
      </c>
      <c r="D396" s="14">
        <v>2200</v>
      </c>
      <c r="E396" s="14">
        <f aca="true" t="shared" si="392" ref="E396:P396">D396+100</f>
        <v>2300</v>
      </c>
      <c r="F396" s="14">
        <f t="shared" si="392"/>
        <v>2400</v>
      </c>
      <c r="G396" s="14">
        <f t="shared" si="392"/>
        <v>2500</v>
      </c>
      <c r="H396" s="14">
        <f t="shared" si="392"/>
        <v>2600</v>
      </c>
      <c r="I396" s="14">
        <f t="shared" si="392"/>
        <v>2700</v>
      </c>
      <c r="J396" s="14">
        <f t="shared" si="392"/>
        <v>2800</v>
      </c>
      <c r="K396" s="14">
        <f t="shared" si="392"/>
        <v>2900</v>
      </c>
      <c r="L396" s="14">
        <f t="shared" si="392"/>
        <v>3000</v>
      </c>
      <c r="M396" s="14">
        <f t="shared" si="392"/>
        <v>3100</v>
      </c>
      <c r="N396" s="14">
        <f t="shared" si="392"/>
        <v>3200</v>
      </c>
      <c r="O396" s="14">
        <f t="shared" si="392"/>
        <v>3300</v>
      </c>
      <c r="P396" s="14">
        <f t="shared" si="392"/>
        <v>3400</v>
      </c>
    </row>
    <row r="397" spans="1:16" ht="12.75">
      <c r="A397" s="1">
        <v>3</v>
      </c>
      <c r="B397" s="4" t="s">
        <v>56</v>
      </c>
      <c r="C397" s="4" t="s">
        <v>5</v>
      </c>
      <c r="D397" s="14">
        <v>2400</v>
      </c>
      <c r="E397" s="14">
        <f aca="true" t="shared" si="393" ref="E397:P397">D397+100</f>
        <v>2500</v>
      </c>
      <c r="F397" s="14">
        <f t="shared" si="393"/>
        <v>2600</v>
      </c>
      <c r="G397" s="14">
        <f t="shared" si="393"/>
        <v>2700</v>
      </c>
      <c r="H397" s="14">
        <f t="shared" si="393"/>
        <v>2800</v>
      </c>
      <c r="I397" s="14">
        <f t="shared" si="393"/>
        <v>2900</v>
      </c>
      <c r="J397" s="14">
        <f t="shared" si="393"/>
        <v>3000</v>
      </c>
      <c r="K397" s="14">
        <f t="shared" si="393"/>
        <v>3100</v>
      </c>
      <c r="L397" s="14">
        <f t="shared" si="393"/>
        <v>3200</v>
      </c>
      <c r="M397" s="14">
        <f t="shared" si="393"/>
        <v>3300</v>
      </c>
      <c r="N397" s="14">
        <f t="shared" si="393"/>
        <v>3400</v>
      </c>
      <c r="O397" s="14">
        <f t="shared" si="393"/>
        <v>3500</v>
      </c>
      <c r="P397" s="14">
        <f t="shared" si="393"/>
        <v>3600</v>
      </c>
    </row>
    <row r="398" spans="1:16" ht="12.75">
      <c r="A398" s="1">
        <v>3</v>
      </c>
      <c r="B398" s="4" t="s">
        <v>56</v>
      </c>
      <c r="C398" s="4" t="s">
        <v>6</v>
      </c>
      <c r="D398" s="14">
        <v>1100</v>
      </c>
      <c r="E398" s="14">
        <f aca="true" t="shared" si="394" ref="E398:P398">D398+100</f>
        <v>1200</v>
      </c>
      <c r="F398" s="14">
        <f t="shared" si="394"/>
        <v>1300</v>
      </c>
      <c r="G398" s="14">
        <f t="shared" si="394"/>
        <v>1400</v>
      </c>
      <c r="H398" s="14">
        <f t="shared" si="394"/>
        <v>1500</v>
      </c>
      <c r="I398" s="14">
        <f t="shared" si="394"/>
        <v>1600</v>
      </c>
      <c r="J398" s="14">
        <f t="shared" si="394"/>
        <v>1700</v>
      </c>
      <c r="K398" s="14">
        <f t="shared" si="394"/>
        <v>1800</v>
      </c>
      <c r="L398" s="14">
        <f t="shared" si="394"/>
        <v>1900</v>
      </c>
      <c r="M398" s="14">
        <f t="shared" si="394"/>
        <v>2000</v>
      </c>
      <c r="N398" s="14">
        <f t="shared" si="394"/>
        <v>2100</v>
      </c>
      <c r="O398" s="14">
        <f t="shared" si="394"/>
        <v>2200</v>
      </c>
      <c r="P398" s="14">
        <f t="shared" si="394"/>
        <v>2300</v>
      </c>
    </row>
    <row r="399" spans="1:16" ht="12.75">
      <c r="A399" s="1">
        <v>3</v>
      </c>
      <c r="B399" s="4" t="s">
        <v>56</v>
      </c>
      <c r="C399" s="4" t="s">
        <v>7</v>
      </c>
      <c r="D399" s="14">
        <v>1300</v>
      </c>
      <c r="E399" s="14">
        <f aca="true" t="shared" si="395" ref="E399:P399">D399+100</f>
        <v>1400</v>
      </c>
      <c r="F399" s="14">
        <f t="shared" si="395"/>
        <v>1500</v>
      </c>
      <c r="G399" s="14">
        <f t="shared" si="395"/>
        <v>1600</v>
      </c>
      <c r="H399" s="14">
        <f t="shared" si="395"/>
        <v>1700</v>
      </c>
      <c r="I399" s="14">
        <f t="shared" si="395"/>
        <v>1800</v>
      </c>
      <c r="J399" s="14">
        <f t="shared" si="395"/>
        <v>1900</v>
      </c>
      <c r="K399" s="14">
        <f t="shared" si="395"/>
        <v>2000</v>
      </c>
      <c r="L399" s="14">
        <f t="shared" si="395"/>
        <v>2100</v>
      </c>
      <c r="M399" s="14">
        <f t="shared" si="395"/>
        <v>2200</v>
      </c>
      <c r="N399" s="14">
        <f t="shared" si="395"/>
        <v>2300</v>
      </c>
      <c r="O399" s="14">
        <f t="shared" si="395"/>
        <v>2400</v>
      </c>
      <c r="P399" s="14">
        <f t="shared" si="395"/>
        <v>2500</v>
      </c>
    </row>
    <row r="400" spans="1:16" ht="12.75">
      <c r="A400" s="1">
        <v>3</v>
      </c>
      <c r="B400" s="4" t="s">
        <v>56</v>
      </c>
      <c r="C400" s="4" t="s">
        <v>8</v>
      </c>
      <c r="D400" s="14">
        <v>1100</v>
      </c>
      <c r="E400" s="14">
        <f aca="true" t="shared" si="396" ref="E400:P400">D400+100</f>
        <v>1200</v>
      </c>
      <c r="F400" s="14">
        <f t="shared" si="396"/>
        <v>1300</v>
      </c>
      <c r="G400" s="14">
        <f t="shared" si="396"/>
        <v>1400</v>
      </c>
      <c r="H400" s="14">
        <f t="shared" si="396"/>
        <v>1500</v>
      </c>
      <c r="I400" s="14">
        <f t="shared" si="396"/>
        <v>1600</v>
      </c>
      <c r="J400" s="14">
        <f t="shared" si="396"/>
        <v>1700</v>
      </c>
      <c r="K400" s="14">
        <f t="shared" si="396"/>
        <v>1800</v>
      </c>
      <c r="L400" s="14">
        <f t="shared" si="396"/>
        <v>1900</v>
      </c>
      <c r="M400" s="14">
        <f t="shared" si="396"/>
        <v>2000</v>
      </c>
      <c r="N400" s="14">
        <f t="shared" si="396"/>
        <v>2100</v>
      </c>
      <c r="O400" s="14">
        <f t="shared" si="396"/>
        <v>2200</v>
      </c>
      <c r="P400" s="14">
        <f t="shared" si="396"/>
        <v>2300</v>
      </c>
    </row>
    <row r="401" spans="1:16" ht="12.75">
      <c r="A401" s="1">
        <v>3</v>
      </c>
      <c r="B401" s="4" t="s">
        <v>56</v>
      </c>
      <c r="C401" s="4" t="s">
        <v>9</v>
      </c>
      <c r="D401" s="14">
        <v>1400</v>
      </c>
      <c r="E401" s="14">
        <f aca="true" t="shared" si="397" ref="E401:P401">D401+100</f>
        <v>1500</v>
      </c>
      <c r="F401" s="14">
        <f t="shared" si="397"/>
        <v>1600</v>
      </c>
      <c r="G401" s="14">
        <f t="shared" si="397"/>
        <v>1700</v>
      </c>
      <c r="H401" s="14">
        <f t="shared" si="397"/>
        <v>1800</v>
      </c>
      <c r="I401" s="14">
        <f t="shared" si="397"/>
        <v>1900</v>
      </c>
      <c r="J401" s="14">
        <f t="shared" si="397"/>
        <v>2000</v>
      </c>
      <c r="K401" s="14">
        <f t="shared" si="397"/>
        <v>2100</v>
      </c>
      <c r="L401" s="14">
        <f t="shared" si="397"/>
        <v>2200</v>
      </c>
      <c r="M401" s="14">
        <f t="shared" si="397"/>
        <v>2300</v>
      </c>
      <c r="N401" s="14">
        <f t="shared" si="397"/>
        <v>2400</v>
      </c>
      <c r="O401" s="14">
        <f t="shared" si="397"/>
        <v>2500</v>
      </c>
      <c r="P401" s="14">
        <f t="shared" si="397"/>
        <v>2600</v>
      </c>
    </row>
    <row r="402" spans="1:16" ht="12.75">
      <c r="A402" s="1">
        <v>3</v>
      </c>
      <c r="B402" s="4" t="s">
        <v>56</v>
      </c>
      <c r="C402" s="4" t="s">
        <v>10</v>
      </c>
      <c r="D402" s="14">
        <v>1500</v>
      </c>
      <c r="E402" s="14">
        <f aca="true" t="shared" si="398" ref="E402:P402">D402+100</f>
        <v>1600</v>
      </c>
      <c r="F402" s="14">
        <f t="shared" si="398"/>
        <v>1700</v>
      </c>
      <c r="G402" s="14">
        <f t="shared" si="398"/>
        <v>1800</v>
      </c>
      <c r="H402" s="14">
        <f t="shared" si="398"/>
        <v>1900</v>
      </c>
      <c r="I402" s="14">
        <f t="shared" si="398"/>
        <v>2000</v>
      </c>
      <c r="J402" s="14">
        <f t="shared" si="398"/>
        <v>2100</v>
      </c>
      <c r="K402" s="14">
        <f t="shared" si="398"/>
        <v>2200</v>
      </c>
      <c r="L402" s="14">
        <f t="shared" si="398"/>
        <v>2300</v>
      </c>
      <c r="M402" s="14">
        <f t="shared" si="398"/>
        <v>2400</v>
      </c>
      <c r="N402" s="14">
        <f t="shared" si="398"/>
        <v>2500</v>
      </c>
      <c r="O402" s="14">
        <f t="shared" si="398"/>
        <v>2600</v>
      </c>
      <c r="P402" s="14">
        <f t="shared" si="398"/>
        <v>2700</v>
      </c>
    </row>
    <row r="403" spans="1:16" ht="12.75">
      <c r="A403" s="1">
        <v>3</v>
      </c>
      <c r="B403" s="4" t="s">
        <v>56</v>
      </c>
      <c r="C403" s="4" t="s">
        <v>11</v>
      </c>
      <c r="D403" s="14">
        <v>1700</v>
      </c>
      <c r="E403" s="14">
        <f aca="true" t="shared" si="399" ref="E403:P403">D403+100</f>
        <v>1800</v>
      </c>
      <c r="F403" s="14">
        <f t="shared" si="399"/>
        <v>1900</v>
      </c>
      <c r="G403" s="14">
        <f t="shared" si="399"/>
        <v>2000</v>
      </c>
      <c r="H403" s="14">
        <f t="shared" si="399"/>
        <v>2100</v>
      </c>
      <c r="I403" s="14">
        <f t="shared" si="399"/>
        <v>2200</v>
      </c>
      <c r="J403" s="14">
        <f t="shared" si="399"/>
        <v>2300</v>
      </c>
      <c r="K403" s="14">
        <f t="shared" si="399"/>
        <v>2400</v>
      </c>
      <c r="L403" s="14">
        <f t="shared" si="399"/>
        <v>2500</v>
      </c>
      <c r="M403" s="14">
        <f t="shared" si="399"/>
        <v>2600</v>
      </c>
      <c r="N403" s="14">
        <f t="shared" si="399"/>
        <v>2700</v>
      </c>
      <c r="O403" s="14">
        <f t="shared" si="399"/>
        <v>2800</v>
      </c>
      <c r="P403" s="14">
        <f t="shared" si="399"/>
        <v>2900</v>
      </c>
    </row>
    <row r="404" spans="1:16" ht="12.75">
      <c r="A404" s="1">
        <v>3</v>
      </c>
      <c r="B404" s="4" t="s">
        <v>57</v>
      </c>
      <c r="C404" s="4" t="s">
        <v>4</v>
      </c>
      <c r="D404" s="14">
        <v>2400</v>
      </c>
      <c r="E404" s="14">
        <f aca="true" t="shared" si="400" ref="E404:P404">D404+100</f>
        <v>2500</v>
      </c>
      <c r="F404" s="14">
        <f t="shared" si="400"/>
        <v>2600</v>
      </c>
      <c r="G404" s="14">
        <f t="shared" si="400"/>
        <v>2700</v>
      </c>
      <c r="H404" s="14">
        <f t="shared" si="400"/>
        <v>2800</v>
      </c>
      <c r="I404" s="14">
        <f t="shared" si="400"/>
        <v>2900</v>
      </c>
      <c r="J404" s="14">
        <f t="shared" si="400"/>
        <v>3000</v>
      </c>
      <c r="K404" s="14">
        <f t="shared" si="400"/>
        <v>3100</v>
      </c>
      <c r="L404" s="14">
        <f t="shared" si="400"/>
        <v>3200</v>
      </c>
      <c r="M404" s="14">
        <f t="shared" si="400"/>
        <v>3300</v>
      </c>
      <c r="N404" s="14">
        <f t="shared" si="400"/>
        <v>3400</v>
      </c>
      <c r="O404" s="14">
        <f t="shared" si="400"/>
        <v>3500</v>
      </c>
      <c r="P404" s="14">
        <f t="shared" si="400"/>
        <v>3600</v>
      </c>
    </row>
    <row r="405" spans="1:16" ht="12.75">
      <c r="A405" s="1">
        <v>3</v>
      </c>
      <c r="B405" s="4" t="s">
        <v>57</v>
      </c>
      <c r="C405" s="4" t="s">
        <v>5</v>
      </c>
      <c r="D405" s="14">
        <v>1100</v>
      </c>
      <c r="E405" s="14">
        <f aca="true" t="shared" si="401" ref="E405:P405">D405+100</f>
        <v>1200</v>
      </c>
      <c r="F405" s="14">
        <f t="shared" si="401"/>
        <v>1300</v>
      </c>
      <c r="G405" s="14">
        <f t="shared" si="401"/>
        <v>1400</v>
      </c>
      <c r="H405" s="14">
        <f t="shared" si="401"/>
        <v>1500</v>
      </c>
      <c r="I405" s="14">
        <f t="shared" si="401"/>
        <v>1600</v>
      </c>
      <c r="J405" s="14">
        <f t="shared" si="401"/>
        <v>1700</v>
      </c>
      <c r="K405" s="14">
        <f t="shared" si="401"/>
        <v>1800</v>
      </c>
      <c r="L405" s="14">
        <f t="shared" si="401"/>
        <v>1900</v>
      </c>
      <c r="M405" s="14">
        <f t="shared" si="401"/>
        <v>2000</v>
      </c>
      <c r="N405" s="14">
        <f t="shared" si="401"/>
        <v>2100</v>
      </c>
      <c r="O405" s="14">
        <f t="shared" si="401"/>
        <v>2200</v>
      </c>
      <c r="P405" s="14">
        <f t="shared" si="401"/>
        <v>2300</v>
      </c>
    </row>
    <row r="406" spans="1:16" ht="12.75">
      <c r="A406" s="1">
        <v>3</v>
      </c>
      <c r="B406" s="4" t="s">
        <v>57</v>
      </c>
      <c r="C406" s="4" t="s">
        <v>6</v>
      </c>
      <c r="D406" s="14">
        <v>1300</v>
      </c>
      <c r="E406" s="14">
        <f aca="true" t="shared" si="402" ref="E406:P406">D406+100</f>
        <v>1400</v>
      </c>
      <c r="F406" s="14">
        <f t="shared" si="402"/>
        <v>1500</v>
      </c>
      <c r="G406" s="14">
        <f t="shared" si="402"/>
        <v>1600</v>
      </c>
      <c r="H406" s="14">
        <f t="shared" si="402"/>
        <v>1700</v>
      </c>
      <c r="I406" s="14">
        <f t="shared" si="402"/>
        <v>1800</v>
      </c>
      <c r="J406" s="14">
        <f t="shared" si="402"/>
        <v>1900</v>
      </c>
      <c r="K406" s="14">
        <f t="shared" si="402"/>
        <v>2000</v>
      </c>
      <c r="L406" s="14">
        <f t="shared" si="402"/>
        <v>2100</v>
      </c>
      <c r="M406" s="14">
        <f t="shared" si="402"/>
        <v>2200</v>
      </c>
      <c r="N406" s="14">
        <f t="shared" si="402"/>
        <v>2300</v>
      </c>
      <c r="O406" s="14">
        <f t="shared" si="402"/>
        <v>2400</v>
      </c>
      <c r="P406" s="14">
        <f t="shared" si="402"/>
        <v>2500</v>
      </c>
    </row>
    <row r="407" spans="1:16" ht="12.75">
      <c r="A407" s="1">
        <v>3</v>
      </c>
      <c r="B407" s="4" t="s">
        <v>57</v>
      </c>
      <c r="C407" s="4" t="s">
        <v>7</v>
      </c>
      <c r="D407" s="14">
        <v>1100</v>
      </c>
      <c r="E407" s="14">
        <f aca="true" t="shared" si="403" ref="E407:P407">D407+100</f>
        <v>1200</v>
      </c>
      <c r="F407" s="14">
        <f t="shared" si="403"/>
        <v>1300</v>
      </c>
      <c r="G407" s="14">
        <f t="shared" si="403"/>
        <v>1400</v>
      </c>
      <c r="H407" s="14">
        <f t="shared" si="403"/>
        <v>1500</v>
      </c>
      <c r="I407" s="14">
        <f t="shared" si="403"/>
        <v>1600</v>
      </c>
      <c r="J407" s="14">
        <f t="shared" si="403"/>
        <v>1700</v>
      </c>
      <c r="K407" s="14">
        <f t="shared" si="403"/>
        <v>1800</v>
      </c>
      <c r="L407" s="14">
        <f t="shared" si="403"/>
        <v>1900</v>
      </c>
      <c r="M407" s="14">
        <f t="shared" si="403"/>
        <v>2000</v>
      </c>
      <c r="N407" s="14">
        <f t="shared" si="403"/>
        <v>2100</v>
      </c>
      <c r="O407" s="14">
        <f t="shared" si="403"/>
        <v>2200</v>
      </c>
      <c r="P407" s="14">
        <f t="shared" si="403"/>
        <v>2300</v>
      </c>
    </row>
    <row r="408" spans="1:16" ht="12.75">
      <c r="A408" s="1">
        <v>3</v>
      </c>
      <c r="B408" s="4" t="s">
        <v>57</v>
      </c>
      <c r="C408" s="4" t="s">
        <v>8</v>
      </c>
      <c r="D408" s="14">
        <v>1400</v>
      </c>
      <c r="E408" s="14">
        <f aca="true" t="shared" si="404" ref="E408:P408">D408+100</f>
        <v>1500</v>
      </c>
      <c r="F408" s="14">
        <f t="shared" si="404"/>
        <v>1600</v>
      </c>
      <c r="G408" s="14">
        <f t="shared" si="404"/>
        <v>1700</v>
      </c>
      <c r="H408" s="14">
        <f t="shared" si="404"/>
        <v>1800</v>
      </c>
      <c r="I408" s="14">
        <f t="shared" si="404"/>
        <v>1900</v>
      </c>
      <c r="J408" s="14">
        <f t="shared" si="404"/>
        <v>2000</v>
      </c>
      <c r="K408" s="14">
        <f t="shared" si="404"/>
        <v>2100</v>
      </c>
      <c r="L408" s="14">
        <f t="shared" si="404"/>
        <v>2200</v>
      </c>
      <c r="M408" s="14">
        <f t="shared" si="404"/>
        <v>2300</v>
      </c>
      <c r="N408" s="14">
        <f t="shared" si="404"/>
        <v>2400</v>
      </c>
      <c r="O408" s="14">
        <f t="shared" si="404"/>
        <v>2500</v>
      </c>
      <c r="P408" s="14">
        <f t="shared" si="404"/>
        <v>2600</v>
      </c>
    </row>
    <row r="409" spans="1:16" ht="12.75">
      <c r="A409" s="1">
        <v>3</v>
      </c>
      <c r="B409" s="4" t="s">
        <v>57</v>
      </c>
      <c r="C409" s="4" t="s">
        <v>9</v>
      </c>
      <c r="D409" s="14">
        <v>1500</v>
      </c>
      <c r="E409" s="14">
        <f aca="true" t="shared" si="405" ref="E409:P409">D409+100</f>
        <v>1600</v>
      </c>
      <c r="F409" s="14">
        <f t="shared" si="405"/>
        <v>1700</v>
      </c>
      <c r="G409" s="14">
        <f t="shared" si="405"/>
        <v>1800</v>
      </c>
      <c r="H409" s="14">
        <f t="shared" si="405"/>
        <v>1900</v>
      </c>
      <c r="I409" s="14">
        <f t="shared" si="405"/>
        <v>2000</v>
      </c>
      <c r="J409" s="14">
        <f t="shared" si="405"/>
        <v>2100</v>
      </c>
      <c r="K409" s="14">
        <f t="shared" si="405"/>
        <v>2200</v>
      </c>
      <c r="L409" s="14">
        <f t="shared" si="405"/>
        <v>2300</v>
      </c>
      <c r="M409" s="14">
        <f t="shared" si="405"/>
        <v>2400</v>
      </c>
      <c r="N409" s="14">
        <f t="shared" si="405"/>
        <v>2500</v>
      </c>
      <c r="O409" s="14">
        <f t="shared" si="405"/>
        <v>2600</v>
      </c>
      <c r="P409" s="14">
        <f t="shared" si="405"/>
        <v>2700</v>
      </c>
    </row>
    <row r="410" spans="1:16" ht="12.75">
      <c r="A410" s="1">
        <v>3</v>
      </c>
      <c r="B410" s="4" t="s">
        <v>57</v>
      </c>
      <c r="C410" s="4" t="s">
        <v>10</v>
      </c>
      <c r="D410" s="14">
        <v>1700</v>
      </c>
      <c r="E410" s="14">
        <f aca="true" t="shared" si="406" ref="E410:P410">D410+100</f>
        <v>1800</v>
      </c>
      <c r="F410" s="14">
        <f t="shared" si="406"/>
        <v>1900</v>
      </c>
      <c r="G410" s="14">
        <f t="shared" si="406"/>
        <v>2000</v>
      </c>
      <c r="H410" s="14">
        <f t="shared" si="406"/>
        <v>2100</v>
      </c>
      <c r="I410" s="14">
        <f t="shared" si="406"/>
        <v>2200</v>
      </c>
      <c r="J410" s="14">
        <f t="shared" si="406"/>
        <v>2300</v>
      </c>
      <c r="K410" s="14">
        <f t="shared" si="406"/>
        <v>2400</v>
      </c>
      <c r="L410" s="14">
        <f t="shared" si="406"/>
        <v>2500</v>
      </c>
      <c r="M410" s="14">
        <f t="shared" si="406"/>
        <v>2600</v>
      </c>
      <c r="N410" s="14">
        <f t="shared" si="406"/>
        <v>2700</v>
      </c>
      <c r="O410" s="14">
        <f t="shared" si="406"/>
        <v>2800</v>
      </c>
      <c r="P410" s="14">
        <f t="shared" si="406"/>
        <v>2900</v>
      </c>
    </row>
    <row r="411" spans="1:16" ht="12.75">
      <c r="A411" s="1">
        <v>3</v>
      </c>
      <c r="B411" s="4" t="s">
        <v>57</v>
      </c>
      <c r="C411" s="4" t="s">
        <v>11</v>
      </c>
      <c r="D411" s="14">
        <v>1600</v>
      </c>
      <c r="E411" s="14">
        <f aca="true" t="shared" si="407" ref="E411:P411">D411+100</f>
        <v>1700</v>
      </c>
      <c r="F411" s="14">
        <f t="shared" si="407"/>
        <v>1800</v>
      </c>
      <c r="G411" s="14">
        <f t="shared" si="407"/>
        <v>1900</v>
      </c>
      <c r="H411" s="14">
        <f t="shared" si="407"/>
        <v>2000</v>
      </c>
      <c r="I411" s="14">
        <f t="shared" si="407"/>
        <v>2100</v>
      </c>
      <c r="J411" s="14">
        <f t="shared" si="407"/>
        <v>2200</v>
      </c>
      <c r="K411" s="14">
        <f t="shared" si="407"/>
        <v>2300</v>
      </c>
      <c r="L411" s="14">
        <f t="shared" si="407"/>
        <v>2400</v>
      </c>
      <c r="M411" s="14">
        <f t="shared" si="407"/>
        <v>2500</v>
      </c>
      <c r="N411" s="14">
        <f t="shared" si="407"/>
        <v>2600</v>
      </c>
      <c r="O411" s="14">
        <f t="shared" si="407"/>
        <v>2700</v>
      </c>
      <c r="P411" s="14">
        <f t="shared" si="407"/>
        <v>2800</v>
      </c>
    </row>
    <row r="412" spans="1:16" ht="12.75">
      <c r="A412" s="1">
        <v>3</v>
      </c>
      <c r="B412" s="4" t="s">
        <v>58</v>
      </c>
      <c r="C412" s="4" t="s">
        <v>4</v>
      </c>
      <c r="D412" s="14">
        <v>1100</v>
      </c>
      <c r="E412" s="14">
        <f aca="true" t="shared" si="408" ref="E412:P412">D412+100</f>
        <v>1200</v>
      </c>
      <c r="F412" s="14">
        <f t="shared" si="408"/>
        <v>1300</v>
      </c>
      <c r="G412" s="14">
        <f t="shared" si="408"/>
        <v>1400</v>
      </c>
      <c r="H412" s="14">
        <f t="shared" si="408"/>
        <v>1500</v>
      </c>
      <c r="I412" s="14">
        <f t="shared" si="408"/>
        <v>1600</v>
      </c>
      <c r="J412" s="14">
        <f t="shared" si="408"/>
        <v>1700</v>
      </c>
      <c r="K412" s="14">
        <f t="shared" si="408"/>
        <v>1800</v>
      </c>
      <c r="L412" s="14">
        <f t="shared" si="408"/>
        <v>1900</v>
      </c>
      <c r="M412" s="14">
        <f t="shared" si="408"/>
        <v>2000</v>
      </c>
      <c r="N412" s="14">
        <f t="shared" si="408"/>
        <v>2100</v>
      </c>
      <c r="O412" s="14">
        <f t="shared" si="408"/>
        <v>2200</v>
      </c>
      <c r="P412" s="14">
        <f t="shared" si="408"/>
        <v>2300</v>
      </c>
    </row>
    <row r="413" spans="1:16" ht="12.75">
      <c r="A413" s="1">
        <v>3</v>
      </c>
      <c r="B413" s="4" t="s">
        <v>58</v>
      </c>
      <c r="C413" s="4" t="s">
        <v>5</v>
      </c>
      <c r="D413" s="14">
        <v>1300</v>
      </c>
      <c r="E413" s="14">
        <f aca="true" t="shared" si="409" ref="E413:P413">D413+100</f>
        <v>1400</v>
      </c>
      <c r="F413" s="14">
        <f t="shared" si="409"/>
        <v>1500</v>
      </c>
      <c r="G413" s="14">
        <f t="shared" si="409"/>
        <v>1600</v>
      </c>
      <c r="H413" s="14">
        <f t="shared" si="409"/>
        <v>1700</v>
      </c>
      <c r="I413" s="14">
        <f t="shared" si="409"/>
        <v>1800</v>
      </c>
      <c r="J413" s="14">
        <f t="shared" si="409"/>
        <v>1900</v>
      </c>
      <c r="K413" s="14">
        <f t="shared" si="409"/>
        <v>2000</v>
      </c>
      <c r="L413" s="14">
        <f t="shared" si="409"/>
        <v>2100</v>
      </c>
      <c r="M413" s="14">
        <f t="shared" si="409"/>
        <v>2200</v>
      </c>
      <c r="N413" s="14">
        <f t="shared" si="409"/>
        <v>2300</v>
      </c>
      <c r="O413" s="14">
        <f t="shared" si="409"/>
        <v>2400</v>
      </c>
      <c r="P413" s="14">
        <f t="shared" si="409"/>
        <v>2500</v>
      </c>
    </row>
    <row r="414" spans="1:16" ht="12.75">
      <c r="A414" s="1">
        <v>3</v>
      </c>
      <c r="B414" s="4" t="s">
        <v>58</v>
      </c>
      <c r="C414" s="4" t="s">
        <v>6</v>
      </c>
      <c r="D414" s="14">
        <v>1100</v>
      </c>
      <c r="E414" s="14">
        <f aca="true" t="shared" si="410" ref="E414:P414">D414+100</f>
        <v>1200</v>
      </c>
      <c r="F414" s="14">
        <f t="shared" si="410"/>
        <v>1300</v>
      </c>
      <c r="G414" s="14">
        <f t="shared" si="410"/>
        <v>1400</v>
      </c>
      <c r="H414" s="14">
        <f t="shared" si="410"/>
        <v>1500</v>
      </c>
      <c r="I414" s="14">
        <f t="shared" si="410"/>
        <v>1600</v>
      </c>
      <c r="J414" s="14">
        <f t="shared" si="410"/>
        <v>1700</v>
      </c>
      <c r="K414" s="14">
        <f t="shared" si="410"/>
        <v>1800</v>
      </c>
      <c r="L414" s="14">
        <f t="shared" si="410"/>
        <v>1900</v>
      </c>
      <c r="M414" s="14">
        <f t="shared" si="410"/>
        <v>2000</v>
      </c>
      <c r="N414" s="14">
        <f t="shared" si="410"/>
        <v>2100</v>
      </c>
      <c r="O414" s="14">
        <f t="shared" si="410"/>
        <v>2200</v>
      </c>
      <c r="P414" s="14">
        <f t="shared" si="410"/>
        <v>2300</v>
      </c>
    </row>
    <row r="415" spans="1:16" ht="12.75">
      <c r="A415" s="1">
        <v>3</v>
      </c>
      <c r="B415" s="4" t="s">
        <v>58</v>
      </c>
      <c r="C415" s="4" t="s">
        <v>7</v>
      </c>
      <c r="D415" s="14">
        <v>1400</v>
      </c>
      <c r="E415" s="14">
        <f aca="true" t="shared" si="411" ref="E415:P415">D415+100</f>
        <v>1500</v>
      </c>
      <c r="F415" s="14">
        <f t="shared" si="411"/>
        <v>1600</v>
      </c>
      <c r="G415" s="14">
        <f t="shared" si="411"/>
        <v>1700</v>
      </c>
      <c r="H415" s="14">
        <f t="shared" si="411"/>
        <v>1800</v>
      </c>
      <c r="I415" s="14">
        <f t="shared" si="411"/>
        <v>1900</v>
      </c>
      <c r="J415" s="14">
        <f t="shared" si="411"/>
        <v>2000</v>
      </c>
      <c r="K415" s="14">
        <f t="shared" si="411"/>
        <v>2100</v>
      </c>
      <c r="L415" s="14">
        <f t="shared" si="411"/>
        <v>2200</v>
      </c>
      <c r="M415" s="14">
        <f t="shared" si="411"/>
        <v>2300</v>
      </c>
      <c r="N415" s="14">
        <f t="shared" si="411"/>
        <v>2400</v>
      </c>
      <c r="O415" s="14">
        <f t="shared" si="411"/>
        <v>2500</v>
      </c>
      <c r="P415" s="14">
        <f t="shared" si="411"/>
        <v>2600</v>
      </c>
    </row>
    <row r="416" spans="1:16" ht="12.75">
      <c r="A416" s="1">
        <v>3</v>
      </c>
      <c r="B416" s="4" t="s">
        <v>58</v>
      </c>
      <c r="C416" s="4" t="s">
        <v>8</v>
      </c>
      <c r="D416" s="14">
        <v>1500</v>
      </c>
      <c r="E416" s="14">
        <f aca="true" t="shared" si="412" ref="E416:P416">D416+100</f>
        <v>1600</v>
      </c>
      <c r="F416" s="14">
        <f t="shared" si="412"/>
        <v>1700</v>
      </c>
      <c r="G416" s="14">
        <f t="shared" si="412"/>
        <v>1800</v>
      </c>
      <c r="H416" s="14">
        <f t="shared" si="412"/>
        <v>1900</v>
      </c>
      <c r="I416" s="14">
        <f t="shared" si="412"/>
        <v>2000</v>
      </c>
      <c r="J416" s="14">
        <f t="shared" si="412"/>
        <v>2100</v>
      </c>
      <c r="K416" s="14">
        <f t="shared" si="412"/>
        <v>2200</v>
      </c>
      <c r="L416" s="14">
        <f t="shared" si="412"/>
        <v>2300</v>
      </c>
      <c r="M416" s="14">
        <f t="shared" si="412"/>
        <v>2400</v>
      </c>
      <c r="N416" s="14">
        <f t="shared" si="412"/>
        <v>2500</v>
      </c>
      <c r="O416" s="14">
        <f t="shared" si="412"/>
        <v>2600</v>
      </c>
      <c r="P416" s="14">
        <f t="shared" si="412"/>
        <v>2700</v>
      </c>
    </row>
    <row r="417" spans="1:16" ht="12.75">
      <c r="A417" s="1">
        <v>3</v>
      </c>
      <c r="B417" s="4" t="s">
        <v>58</v>
      </c>
      <c r="C417" s="4" t="s">
        <v>9</v>
      </c>
      <c r="D417" s="14">
        <v>1700</v>
      </c>
      <c r="E417" s="14">
        <f aca="true" t="shared" si="413" ref="E417:P417">D417+100</f>
        <v>1800</v>
      </c>
      <c r="F417" s="14">
        <f t="shared" si="413"/>
        <v>1900</v>
      </c>
      <c r="G417" s="14">
        <f t="shared" si="413"/>
        <v>2000</v>
      </c>
      <c r="H417" s="14">
        <f t="shared" si="413"/>
        <v>2100</v>
      </c>
      <c r="I417" s="14">
        <f t="shared" si="413"/>
        <v>2200</v>
      </c>
      <c r="J417" s="14">
        <f t="shared" si="413"/>
        <v>2300</v>
      </c>
      <c r="K417" s="14">
        <f t="shared" si="413"/>
        <v>2400</v>
      </c>
      <c r="L417" s="14">
        <f t="shared" si="413"/>
        <v>2500</v>
      </c>
      <c r="M417" s="14">
        <f t="shared" si="413"/>
        <v>2600</v>
      </c>
      <c r="N417" s="14">
        <f t="shared" si="413"/>
        <v>2700</v>
      </c>
      <c r="O417" s="14">
        <f t="shared" si="413"/>
        <v>2800</v>
      </c>
      <c r="P417" s="14">
        <f t="shared" si="413"/>
        <v>2900</v>
      </c>
    </row>
    <row r="418" spans="1:16" ht="12.75">
      <c r="A418" s="1">
        <v>3</v>
      </c>
      <c r="B418" s="4" t="s">
        <v>58</v>
      </c>
      <c r="C418" s="4" t="s">
        <v>10</v>
      </c>
      <c r="D418" s="14">
        <v>1600</v>
      </c>
      <c r="E418" s="14">
        <f aca="true" t="shared" si="414" ref="E418:P418">D418+100</f>
        <v>1700</v>
      </c>
      <c r="F418" s="14">
        <f t="shared" si="414"/>
        <v>1800</v>
      </c>
      <c r="G418" s="14">
        <f t="shared" si="414"/>
        <v>1900</v>
      </c>
      <c r="H418" s="14">
        <f t="shared" si="414"/>
        <v>2000</v>
      </c>
      <c r="I418" s="14">
        <f t="shared" si="414"/>
        <v>2100</v>
      </c>
      <c r="J418" s="14">
        <f t="shared" si="414"/>
        <v>2200</v>
      </c>
      <c r="K418" s="14">
        <f t="shared" si="414"/>
        <v>2300</v>
      </c>
      <c r="L418" s="14">
        <f t="shared" si="414"/>
        <v>2400</v>
      </c>
      <c r="M418" s="14">
        <f t="shared" si="414"/>
        <v>2500</v>
      </c>
      <c r="N418" s="14">
        <f t="shared" si="414"/>
        <v>2600</v>
      </c>
      <c r="O418" s="14">
        <f t="shared" si="414"/>
        <v>2700</v>
      </c>
      <c r="P418" s="14">
        <f t="shared" si="414"/>
        <v>2800</v>
      </c>
    </row>
    <row r="419" spans="1:16" ht="12.75">
      <c r="A419" s="1">
        <v>3</v>
      </c>
      <c r="B419" s="4" t="s">
        <v>58</v>
      </c>
      <c r="C419" s="4" t="s">
        <v>11</v>
      </c>
      <c r="D419" s="14">
        <v>1800</v>
      </c>
      <c r="E419" s="14">
        <f aca="true" t="shared" si="415" ref="E419:P419">D419+100</f>
        <v>1900</v>
      </c>
      <c r="F419" s="14">
        <f t="shared" si="415"/>
        <v>2000</v>
      </c>
      <c r="G419" s="14">
        <f t="shared" si="415"/>
        <v>2100</v>
      </c>
      <c r="H419" s="14">
        <f t="shared" si="415"/>
        <v>2200</v>
      </c>
      <c r="I419" s="14">
        <f t="shared" si="415"/>
        <v>2300</v>
      </c>
      <c r="J419" s="14">
        <f t="shared" si="415"/>
        <v>2400</v>
      </c>
      <c r="K419" s="14">
        <f t="shared" si="415"/>
        <v>2500</v>
      </c>
      <c r="L419" s="14">
        <f t="shared" si="415"/>
        <v>2600</v>
      </c>
      <c r="M419" s="14">
        <f t="shared" si="415"/>
        <v>2700</v>
      </c>
      <c r="N419" s="14">
        <f t="shared" si="415"/>
        <v>2800</v>
      </c>
      <c r="O419" s="14">
        <f t="shared" si="415"/>
        <v>2900</v>
      </c>
      <c r="P419" s="14">
        <f t="shared" si="415"/>
        <v>3000</v>
      </c>
    </row>
    <row r="420" spans="1:16" ht="12.75">
      <c r="A420" s="1">
        <v>3</v>
      </c>
      <c r="B420" s="4" t="s">
        <v>59</v>
      </c>
      <c r="C420" s="4" t="s">
        <v>4</v>
      </c>
      <c r="D420" s="14">
        <v>1300</v>
      </c>
      <c r="E420" s="14">
        <f aca="true" t="shared" si="416" ref="E420:P420">D420+100</f>
        <v>1400</v>
      </c>
      <c r="F420" s="14">
        <f t="shared" si="416"/>
        <v>1500</v>
      </c>
      <c r="G420" s="14">
        <f t="shared" si="416"/>
        <v>1600</v>
      </c>
      <c r="H420" s="14">
        <f t="shared" si="416"/>
        <v>1700</v>
      </c>
      <c r="I420" s="14">
        <f t="shared" si="416"/>
        <v>1800</v>
      </c>
      <c r="J420" s="14">
        <f t="shared" si="416"/>
        <v>1900</v>
      </c>
      <c r="K420" s="14">
        <f t="shared" si="416"/>
        <v>2000</v>
      </c>
      <c r="L420" s="14">
        <f t="shared" si="416"/>
        <v>2100</v>
      </c>
      <c r="M420" s="14">
        <f t="shared" si="416"/>
        <v>2200</v>
      </c>
      <c r="N420" s="14">
        <f t="shared" si="416"/>
        <v>2300</v>
      </c>
      <c r="O420" s="14">
        <f t="shared" si="416"/>
        <v>2400</v>
      </c>
      <c r="P420" s="14">
        <f t="shared" si="416"/>
        <v>2500</v>
      </c>
    </row>
    <row r="421" spans="1:16" ht="12.75">
      <c r="A421" s="1">
        <v>3</v>
      </c>
      <c r="B421" s="4" t="s">
        <v>59</v>
      </c>
      <c r="C421" s="4" t="s">
        <v>5</v>
      </c>
      <c r="D421" s="14">
        <v>1100</v>
      </c>
      <c r="E421" s="14">
        <f aca="true" t="shared" si="417" ref="E421:P421">D421+100</f>
        <v>1200</v>
      </c>
      <c r="F421" s="14">
        <f t="shared" si="417"/>
        <v>1300</v>
      </c>
      <c r="G421" s="14">
        <f t="shared" si="417"/>
        <v>1400</v>
      </c>
      <c r="H421" s="14">
        <f t="shared" si="417"/>
        <v>1500</v>
      </c>
      <c r="I421" s="14">
        <f t="shared" si="417"/>
        <v>1600</v>
      </c>
      <c r="J421" s="14">
        <f t="shared" si="417"/>
        <v>1700</v>
      </c>
      <c r="K421" s="14">
        <f t="shared" si="417"/>
        <v>1800</v>
      </c>
      <c r="L421" s="14">
        <f t="shared" si="417"/>
        <v>1900</v>
      </c>
      <c r="M421" s="14">
        <f t="shared" si="417"/>
        <v>2000</v>
      </c>
      <c r="N421" s="14">
        <f t="shared" si="417"/>
        <v>2100</v>
      </c>
      <c r="O421" s="14">
        <f t="shared" si="417"/>
        <v>2200</v>
      </c>
      <c r="P421" s="14">
        <f t="shared" si="417"/>
        <v>2300</v>
      </c>
    </row>
    <row r="422" spans="1:16" ht="12.75">
      <c r="A422" s="1">
        <v>3</v>
      </c>
      <c r="B422" s="4" t="s">
        <v>59</v>
      </c>
      <c r="C422" s="4" t="s">
        <v>6</v>
      </c>
      <c r="D422" s="14">
        <v>1400</v>
      </c>
      <c r="E422" s="14">
        <f aca="true" t="shared" si="418" ref="E422:P422">D422+100</f>
        <v>1500</v>
      </c>
      <c r="F422" s="14">
        <f t="shared" si="418"/>
        <v>1600</v>
      </c>
      <c r="G422" s="14">
        <f t="shared" si="418"/>
        <v>1700</v>
      </c>
      <c r="H422" s="14">
        <f t="shared" si="418"/>
        <v>1800</v>
      </c>
      <c r="I422" s="14">
        <f t="shared" si="418"/>
        <v>1900</v>
      </c>
      <c r="J422" s="14">
        <f t="shared" si="418"/>
        <v>2000</v>
      </c>
      <c r="K422" s="14">
        <f t="shared" si="418"/>
        <v>2100</v>
      </c>
      <c r="L422" s="14">
        <f t="shared" si="418"/>
        <v>2200</v>
      </c>
      <c r="M422" s="14">
        <f t="shared" si="418"/>
        <v>2300</v>
      </c>
      <c r="N422" s="14">
        <f t="shared" si="418"/>
        <v>2400</v>
      </c>
      <c r="O422" s="14">
        <f t="shared" si="418"/>
        <v>2500</v>
      </c>
      <c r="P422" s="14">
        <f t="shared" si="418"/>
        <v>2600</v>
      </c>
    </row>
    <row r="423" spans="1:16" ht="12.75">
      <c r="A423" s="1">
        <v>3</v>
      </c>
      <c r="B423" s="4" t="s">
        <v>59</v>
      </c>
      <c r="C423" s="4" t="s">
        <v>7</v>
      </c>
      <c r="D423" s="14">
        <v>1500</v>
      </c>
      <c r="E423" s="14">
        <f aca="true" t="shared" si="419" ref="E423:P423">D423+100</f>
        <v>1600</v>
      </c>
      <c r="F423" s="14">
        <f t="shared" si="419"/>
        <v>1700</v>
      </c>
      <c r="G423" s="14">
        <f t="shared" si="419"/>
        <v>1800</v>
      </c>
      <c r="H423" s="14">
        <f t="shared" si="419"/>
        <v>1900</v>
      </c>
      <c r="I423" s="14">
        <f t="shared" si="419"/>
        <v>2000</v>
      </c>
      <c r="J423" s="14">
        <f t="shared" si="419"/>
        <v>2100</v>
      </c>
      <c r="K423" s="14">
        <f t="shared" si="419"/>
        <v>2200</v>
      </c>
      <c r="L423" s="14">
        <f t="shared" si="419"/>
        <v>2300</v>
      </c>
      <c r="M423" s="14">
        <f t="shared" si="419"/>
        <v>2400</v>
      </c>
      <c r="N423" s="14">
        <f t="shared" si="419"/>
        <v>2500</v>
      </c>
      <c r="O423" s="14">
        <f t="shared" si="419"/>
        <v>2600</v>
      </c>
      <c r="P423" s="14">
        <f t="shared" si="419"/>
        <v>2700</v>
      </c>
    </row>
    <row r="424" spans="1:16" ht="12.75">
      <c r="A424" s="1">
        <v>3</v>
      </c>
      <c r="B424" s="4" t="s">
        <v>59</v>
      </c>
      <c r="C424" s="4" t="s">
        <v>8</v>
      </c>
      <c r="D424" s="14">
        <v>1700</v>
      </c>
      <c r="E424" s="14">
        <f aca="true" t="shared" si="420" ref="E424:P424">D424+100</f>
        <v>1800</v>
      </c>
      <c r="F424" s="14">
        <f t="shared" si="420"/>
        <v>1900</v>
      </c>
      <c r="G424" s="14">
        <f t="shared" si="420"/>
        <v>2000</v>
      </c>
      <c r="H424" s="14">
        <f t="shared" si="420"/>
        <v>2100</v>
      </c>
      <c r="I424" s="14">
        <f t="shared" si="420"/>
        <v>2200</v>
      </c>
      <c r="J424" s="14">
        <f t="shared" si="420"/>
        <v>2300</v>
      </c>
      <c r="K424" s="14">
        <f t="shared" si="420"/>
        <v>2400</v>
      </c>
      <c r="L424" s="14">
        <f t="shared" si="420"/>
        <v>2500</v>
      </c>
      <c r="M424" s="14">
        <f t="shared" si="420"/>
        <v>2600</v>
      </c>
      <c r="N424" s="14">
        <f t="shared" si="420"/>
        <v>2700</v>
      </c>
      <c r="O424" s="14">
        <f t="shared" si="420"/>
        <v>2800</v>
      </c>
      <c r="P424" s="14">
        <f t="shared" si="420"/>
        <v>2900</v>
      </c>
    </row>
    <row r="425" spans="1:16" ht="12.75">
      <c r="A425" s="1">
        <v>3</v>
      </c>
      <c r="B425" s="4" t="s">
        <v>59</v>
      </c>
      <c r="C425" s="4" t="s">
        <v>9</v>
      </c>
      <c r="D425" s="14">
        <v>1600</v>
      </c>
      <c r="E425" s="14">
        <f aca="true" t="shared" si="421" ref="E425:P425">D425+100</f>
        <v>1700</v>
      </c>
      <c r="F425" s="14">
        <f t="shared" si="421"/>
        <v>1800</v>
      </c>
      <c r="G425" s="14">
        <f t="shared" si="421"/>
        <v>1900</v>
      </c>
      <c r="H425" s="14">
        <f t="shared" si="421"/>
        <v>2000</v>
      </c>
      <c r="I425" s="14">
        <f t="shared" si="421"/>
        <v>2100</v>
      </c>
      <c r="J425" s="14">
        <f t="shared" si="421"/>
        <v>2200</v>
      </c>
      <c r="K425" s="14">
        <f t="shared" si="421"/>
        <v>2300</v>
      </c>
      <c r="L425" s="14">
        <f t="shared" si="421"/>
        <v>2400</v>
      </c>
      <c r="M425" s="14">
        <f t="shared" si="421"/>
        <v>2500</v>
      </c>
      <c r="N425" s="14">
        <f t="shared" si="421"/>
        <v>2600</v>
      </c>
      <c r="O425" s="14">
        <f t="shared" si="421"/>
        <v>2700</v>
      </c>
      <c r="P425" s="14">
        <f t="shared" si="421"/>
        <v>2800</v>
      </c>
    </row>
    <row r="426" spans="1:16" ht="12.75">
      <c r="A426" s="1">
        <v>3</v>
      </c>
      <c r="B426" s="4" t="s">
        <v>59</v>
      </c>
      <c r="C426" s="4" t="s">
        <v>10</v>
      </c>
      <c r="D426" s="14">
        <v>1800</v>
      </c>
      <c r="E426" s="14">
        <f aca="true" t="shared" si="422" ref="E426:P426">D426+100</f>
        <v>1900</v>
      </c>
      <c r="F426" s="14">
        <f t="shared" si="422"/>
        <v>2000</v>
      </c>
      <c r="G426" s="14">
        <f t="shared" si="422"/>
        <v>2100</v>
      </c>
      <c r="H426" s="14">
        <f t="shared" si="422"/>
        <v>2200</v>
      </c>
      <c r="I426" s="14">
        <f t="shared" si="422"/>
        <v>2300</v>
      </c>
      <c r="J426" s="14">
        <f t="shared" si="422"/>
        <v>2400</v>
      </c>
      <c r="K426" s="14">
        <f t="shared" si="422"/>
        <v>2500</v>
      </c>
      <c r="L426" s="14">
        <f t="shared" si="422"/>
        <v>2600</v>
      </c>
      <c r="M426" s="14">
        <f t="shared" si="422"/>
        <v>2700</v>
      </c>
      <c r="N426" s="14">
        <f t="shared" si="422"/>
        <v>2800</v>
      </c>
      <c r="O426" s="14">
        <f t="shared" si="422"/>
        <v>2900</v>
      </c>
      <c r="P426" s="14">
        <f t="shared" si="422"/>
        <v>3000</v>
      </c>
    </row>
    <row r="427" spans="1:16" ht="12.75">
      <c r="A427" s="1">
        <v>3</v>
      </c>
      <c r="B427" s="4" t="s">
        <v>59</v>
      </c>
      <c r="C427" s="4" t="s">
        <v>11</v>
      </c>
      <c r="D427" s="14">
        <v>1700</v>
      </c>
      <c r="E427" s="14">
        <f aca="true" t="shared" si="423" ref="E427:P427">D427+100</f>
        <v>1800</v>
      </c>
      <c r="F427" s="14">
        <f t="shared" si="423"/>
        <v>1900</v>
      </c>
      <c r="G427" s="14">
        <f t="shared" si="423"/>
        <v>2000</v>
      </c>
      <c r="H427" s="14">
        <f t="shared" si="423"/>
        <v>2100</v>
      </c>
      <c r="I427" s="14">
        <f t="shared" si="423"/>
        <v>2200</v>
      </c>
      <c r="J427" s="14">
        <f t="shared" si="423"/>
        <v>2300</v>
      </c>
      <c r="K427" s="14">
        <f t="shared" si="423"/>
        <v>2400</v>
      </c>
      <c r="L427" s="14">
        <f t="shared" si="423"/>
        <v>2500</v>
      </c>
      <c r="M427" s="14">
        <f t="shared" si="423"/>
        <v>2600</v>
      </c>
      <c r="N427" s="14">
        <f t="shared" si="423"/>
        <v>2700</v>
      </c>
      <c r="O427" s="14">
        <f t="shared" si="423"/>
        <v>2800</v>
      </c>
      <c r="P427" s="14">
        <f t="shared" si="423"/>
        <v>2900</v>
      </c>
    </row>
    <row r="428" spans="1:16" ht="12.75">
      <c r="A428" s="1">
        <v>3</v>
      </c>
      <c r="B428" s="4" t="s">
        <v>60</v>
      </c>
      <c r="C428" s="4" t="s">
        <v>4</v>
      </c>
      <c r="D428" s="14">
        <v>1100</v>
      </c>
      <c r="E428" s="14">
        <f aca="true" t="shared" si="424" ref="E428:P428">D428+100</f>
        <v>1200</v>
      </c>
      <c r="F428" s="14">
        <f t="shared" si="424"/>
        <v>1300</v>
      </c>
      <c r="G428" s="14">
        <f t="shared" si="424"/>
        <v>1400</v>
      </c>
      <c r="H428" s="14">
        <f t="shared" si="424"/>
        <v>1500</v>
      </c>
      <c r="I428" s="14">
        <f t="shared" si="424"/>
        <v>1600</v>
      </c>
      <c r="J428" s="14">
        <f t="shared" si="424"/>
        <v>1700</v>
      </c>
      <c r="K428" s="14">
        <f t="shared" si="424"/>
        <v>1800</v>
      </c>
      <c r="L428" s="14">
        <f t="shared" si="424"/>
        <v>1900</v>
      </c>
      <c r="M428" s="14">
        <f t="shared" si="424"/>
        <v>2000</v>
      </c>
      <c r="N428" s="14">
        <f t="shared" si="424"/>
        <v>2100</v>
      </c>
      <c r="O428" s="14">
        <f t="shared" si="424"/>
        <v>2200</v>
      </c>
      <c r="P428" s="14">
        <f t="shared" si="424"/>
        <v>2300</v>
      </c>
    </row>
    <row r="429" spans="1:16" ht="12.75">
      <c r="A429" s="1">
        <v>3</v>
      </c>
      <c r="B429" s="4" t="s">
        <v>60</v>
      </c>
      <c r="C429" s="4" t="s">
        <v>5</v>
      </c>
      <c r="D429" s="14">
        <v>1400</v>
      </c>
      <c r="E429" s="14">
        <f aca="true" t="shared" si="425" ref="E429:P429">D429+100</f>
        <v>1500</v>
      </c>
      <c r="F429" s="14">
        <f t="shared" si="425"/>
        <v>1600</v>
      </c>
      <c r="G429" s="14">
        <f t="shared" si="425"/>
        <v>1700</v>
      </c>
      <c r="H429" s="14">
        <f t="shared" si="425"/>
        <v>1800</v>
      </c>
      <c r="I429" s="14">
        <f t="shared" si="425"/>
        <v>1900</v>
      </c>
      <c r="J429" s="14">
        <f t="shared" si="425"/>
        <v>2000</v>
      </c>
      <c r="K429" s="14">
        <f t="shared" si="425"/>
        <v>2100</v>
      </c>
      <c r="L429" s="14">
        <f t="shared" si="425"/>
        <v>2200</v>
      </c>
      <c r="M429" s="14">
        <f t="shared" si="425"/>
        <v>2300</v>
      </c>
      <c r="N429" s="14">
        <f t="shared" si="425"/>
        <v>2400</v>
      </c>
      <c r="O429" s="14">
        <f t="shared" si="425"/>
        <v>2500</v>
      </c>
      <c r="P429" s="14">
        <f t="shared" si="425"/>
        <v>2600</v>
      </c>
    </row>
    <row r="430" spans="1:16" ht="12.75">
      <c r="A430" s="1">
        <v>3</v>
      </c>
      <c r="B430" s="4" t="s">
        <v>60</v>
      </c>
      <c r="C430" s="4" t="s">
        <v>6</v>
      </c>
      <c r="D430" s="14">
        <v>1500</v>
      </c>
      <c r="E430" s="14">
        <f aca="true" t="shared" si="426" ref="E430:P430">D430+100</f>
        <v>1600</v>
      </c>
      <c r="F430" s="14">
        <f t="shared" si="426"/>
        <v>1700</v>
      </c>
      <c r="G430" s="14">
        <f t="shared" si="426"/>
        <v>1800</v>
      </c>
      <c r="H430" s="14">
        <f t="shared" si="426"/>
        <v>1900</v>
      </c>
      <c r="I430" s="14">
        <f t="shared" si="426"/>
        <v>2000</v>
      </c>
      <c r="J430" s="14">
        <f t="shared" si="426"/>
        <v>2100</v>
      </c>
      <c r="K430" s="14">
        <f t="shared" si="426"/>
        <v>2200</v>
      </c>
      <c r="L430" s="14">
        <f t="shared" si="426"/>
        <v>2300</v>
      </c>
      <c r="M430" s="14">
        <f t="shared" si="426"/>
        <v>2400</v>
      </c>
      <c r="N430" s="14">
        <f t="shared" si="426"/>
        <v>2500</v>
      </c>
      <c r="O430" s="14">
        <f t="shared" si="426"/>
        <v>2600</v>
      </c>
      <c r="P430" s="14">
        <f t="shared" si="426"/>
        <v>2700</v>
      </c>
    </row>
    <row r="431" spans="1:16" ht="12.75">
      <c r="A431" s="1">
        <v>3</v>
      </c>
      <c r="B431" s="4" t="s">
        <v>60</v>
      </c>
      <c r="C431" s="4" t="s">
        <v>7</v>
      </c>
      <c r="D431" s="14">
        <v>1700</v>
      </c>
      <c r="E431" s="14">
        <f aca="true" t="shared" si="427" ref="E431:P431">D431+100</f>
        <v>1800</v>
      </c>
      <c r="F431" s="14">
        <f t="shared" si="427"/>
        <v>1900</v>
      </c>
      <c r="G431" s="14">
        <f t="shared" si="427"/>
        <v>2000</v>
      </c>
      <c r="H431" s="14">
        <f t="shared" si="427"/>
        <v>2100</v>
      </c>
      <c r="I431" s="14">
        <f t="shared" si="427"/>
        <v>2200</v>
      </c>
      <c r="J431" s="14">
        <f t="shared" si="427"/>
        <v>2300</v>
      </c>
      <c r="K431" s="14">
        <f t="shared" si="427"/>
        <v>2400</v>
      </c>
      <c r="L431" s="14">
        <f t="shared" si="427"/>
        <v>2500</v>
      </c>
      <c r="M431" s="14">
        <f t="shared" si="427"/>
        <v>2600</v>
      </c>
      <c r="N431" s="14">
        <f t="shared" si="427"/>
        <v>2700</v>
      </c>
      <c r="O431" s="14">
        <f t="shared" si="427"/>
        <v>2800</v>
      </c>
      <c r="P431" s="14">
        <f t="shared" si="427"/>
        <v>2900</v>
      </c>
    </row>
    <row r="432" spans="1:16" ht="12.75">
      <c r="A432" s="1">
        <v>3</v>
      </c>
      <c r="B432" s="4" t="s">
        <v>60</v>
      </c>
      <c r="C432" s="4" t="s">
        <v>8</v>
      </c>
      <c r="D432" s="14">
        <v>1600</v>
      </c>
      <c r="E432" s="14">
        <f aca="true" t="shared" si="428" ref="E432:P432">D432+100</f>
        <v>1700</v>
      </c>
      <c r="F432" s="14">
        <f t="shared" si="428"/>
        <v>1800</v>
      </c>
      <c r="G432" s="14">
        <f t="shared" si="428"/>
        <v>1900</v>
      </c>
      <c r="H432" s="14">
        <f t="shared" si="428"/>
        <v>2000</v>
      </c>
      <c r="I432" s="14">
        <f t="shared" si="428"/>
        <v>2100</v>
      </c>
      <c r="J432" s="14">
        <f t="shared" si="428"/>
        <v>2200</v>
      </c>
      <c r="K432" s="14">
        <f t="shared" si="428"/>
        <v>2300</v>
      </c>
      <c r="L432" s="14">
        <f t="shared" si="428"/>
        <v>2400</v>
      </c>
      <c r="M432" s="14">
        <f t="shared" si="428"/>
        <v>2500</v>
      </c>
      <c r="N432" s="14">
        <f t="shared" si="428"/>
        <v>2600</v>
      </c>
      <c r="O432" s="14">
        <f t="shared" si="428"/>
        <v>2700</v>
      </c>
      <c r="P432" s="14">
        <f t="shared" si="428"/>
        <v>2800</v>
      </c>
    </row>
    <row r="433" spans="1:16" ht="12.75">
      <c r="A433" s="1">
        <v>3</v>
      </c>
      <c r="B433" s="4" t="s">
        <v>60</v>
      </c>
      <c r="C433" s="4" t="s">
        <v>9</v>
      </c>
      <c r="D433" s="14">
        <v>1800</v>
      </c>
      <c r="E433" s="14">
        <f aca="true" t="shared" si="429" ref="E433:P433">D433+100</f>
        <v>1900</v>
      </c>
      <c r="F433" s="14">
        <f t="shared" si="429"/>
        <v>2000</v>
      </c>
      <c r="G433" s="14">
        <f t="shared" si="429"/>
        <v>2100</v>
      </c>
      <c r="H433" s="14">
        <f t="shared" si="429"/>
        <v>2200</v>
      </c>
      <c r="I433" s="14">
        <f t="shared" si="429"/>
        <v>2300</v>
      </c>
      <c r="J433" s="14">
        <f t="shared" si="429"/>
        <v>2400</v>
      </c>
      <c r="K433" s="14">
        <f t="shared" si="429"/>
        <v>2500</v>
      </c>
      <c r="L433" s="14">
        <f t="shared" si="429"/>
        <v>2600</v>
      </c>
      <c r="M433" s="14">
        <f t="shared" si="429"/>
        <v>2700</v>
      </c>
      <c r="N433" s="14">
        <f t="shared" si="429"/>
        <v>2800</v>
      </c>
      <c r="O433" s="14">
        <f t="shared" si="429"/>
        <v>2900</v>
      </c>
      <c r="P433" s="14">
        <f t="shared" si="429"/>
        <v>3000</v>
      </c>
    </row>
    <row r="434" spans="1:16" ht="12.75">
      <c r="A434" s="1">
        <v>3</v>
      </c>
      <c r="B434" s="4" t="s">
        <v>60</v>
      </c>
      <c r="C434" s="4" t="s">
        <v>10</v>
      </c>
      <c r="D434" s="14">
        <v>1700</v>
      </c>
      <c r="E434" s="14">
        <f aca="true" t="shared" si="430" ref="E434:P434">D434+100</f>
        <v>1800</v>
      </c>
      <c r="F434" s="14">
        <f t="shared" si="430"/>
        <v>1900</v>
      </c>
      <c r="G434" s="14">
        <f t="shared" si="430"/>
        <v>2000</v>
      </c>
      <c r="H434" s="14">
        <f t="shared" si="430"/>
        <v>2100</v>
      </c>
      <c r="I434" s="14">
        <f t="shared" si="430"/>
        <v>2200</v>
      </c>
      <c r="J434" s="14">
        <f t="shared" si="430"/>
        <v>2300</v>
      </c>
      <c r="K434" s="14">
        <f t="shared" si="430"/>
        <v>2400</v>
      </c>
      <c r="L434" s="14">
        <f t="shared" si="430"/>
        <v>2500</v>
      </c>
      <c r="M434" s="14">
        <f t="shared" si="430"/>
        <v>2600</v>
      </c>
      <c r="N434" s="14">
        <f t="shared" si="430"/>
        <v>2700</v>
      </c>
      <c r="O434" s="14">
        <f t="shared" si="430"/>
        <v>2800</v>
      </c>
      <c r="P434" s="14">
        <f t="shared" si="430"/>
        <v>2900</v>
      </c>
    </row>
    <row r="435" spans="1:16" ht="12.75">
      <c r="A435" s="1">
        <v>3</v>
      </c>
      <c r="B435" s="4" t="s">
        <v>60</v>
      </c>
      <c r="C435" s="4" t="s">
        <v>11</v>
      </c>
      <c r="D435" s="14">
        <v>2200</v>
      </c>
      <c r="E435" s="14">
        <f aca="true" t="shared" si="431" ref="E435:P435">D435+100</f>
        <v>2300</v>
      </c>
      <c r="F435" s="14">
        <f t="shared" si="431"/>
        <v>2400</v>
      </c>
      <c r="G435" s="14">
        <f t="shared" si="431"/>
        <v>2500</v>
      </c>
      <c r="H435" s="14">
        <f t="shared" si="431"/>
        <v>2600</v>
      </c>
      <c r="I435" s="14">
        <f t="shared" si="431"/>
        <v>2700</v>
      </c>
      <c r="J435" s="14">
        <f t="shared" si="431"/>
        <v>2800</v>
      </c>
      <c r="K435" s="14">
        <f t="shared" si="431"/>
        <v>2900</v>
      </c>
      <c r="L435" s="14">
        <f t="shared" si="431"/>
        <v>3000</v>
      </c>
      <c r="M435" s="14">
        <f t="shared" si="431"/>
        <v>3100</v>
      </c>
      <c r="N435" s="14">
        <f t="shared" si="431"/>
        <v>3200</v>
      </c>
      <c r="O435" s="14">
        <f t="shared" si="431"/>
        <v>3300</v>
      </c>
      <c r="P435" s="14">
        <f t="shared" si="431"/>
        <v>3400</v>
      </c>
    </row>
    <row r="436" spans="1:16" ht="12.75">
      <c r="A436" s="1">
        <v>3</v>
      </c>
      <c r="B436" s="4" t="s">
        <v>61</v>
      </c>
      <c r="C436" s="4" t="s">
        <v>4</v>
      </c>
      <c r="D436" s="14">
        <v>1400</v>
      </c>
      <c r="E436" s="14">
        <f aca="true" t="shared" si="432" ref="E436:P436">D436+100</f>
        <v>1500</v>
      </c>
      <c r="F436" s="14">
        <f t="shared" si="432"/>
        <v>1600</v>
      </c>
      <c r="G436" s="14">
        <f t="shared" si="432"/>
        <v>1700</v>
      </c>
      <c r="H436" s="14">
        <f t="shared" si="432"/>
        <v>1800</v>
      </c>
      <c r="I436" s="14">
        <f t="shared" si="432"/>
        <v>1900</v>
      </c>
      <c r="J436" s="14">
        <f t="shared" si="432"/>
        <v>2000</v>
      </c>
      <c r="K436" s="14">
        <f t="shared" si="432"/>
        <v>2100</v>
      </c>
      <c r="L436" s="14">
        <f t="shared" si="432"/>
        <v>2200</v>
      </c>
      <c r="M436" s="14">
        <f t="shared" si="432"/>
        <v>2300</v>
      </c>
      <c r="N436" s="14">
        <f t="shared" si="432"/>
        <v>2400</v>
      </c>
      <c r="O436" s="14">
        <f t="shared" si="432"/>
        <v>2500</v>
      </c>
      <c r="P436" s="14">
        <f t="shared" si="432"/>
        <v>2600</v>
      </c>
    </row>
    <row r="437" spans="1:16" ht="12.75">
      <c r="A437" s="1">
        <v>3</v>
      </c>
      <c r="B437" s="4" t="s">
        <v>61</v>
      </c>
      <c r="C437" s="4" t="s">
        <v>5</v>
      </c>
      <c r="D437" s="14">
        <v>1500</v>
      </c>
      <c r="E437" s="14">
        <f aca="true" t="shared" si="433" ref="E437:P437">D437+100</f>
        <v>1600</v>
      </c>
      <c r="F437" s="14">
        <f t="shared" si="433"/>
        <v>1700</v>
      </c>
      <c r="G437" s="14">
        <f t="shared" si="433"/>
        <v>1800</v>
      </c>
      <c r="H437" s="14">
        <f t="shared" si="433"/>
        <v>1900</v>
      </c>
      <c r="I437" s="14">
        <f t="shared" si="433"/>
        <v>2000</v>
      </c>
      <c r="J437" s="14">
        <f t="shared" si="433"/>
        <v>2100</v>
      </c>
      <c r="K437" s="14">
        <f t="shared" si="433"/>
        <v>2200</v>
      </c>
      <c r="L437" s="14">
        <f t="shared" si="433"/>
        <v>2300</v>
      </c>
      <c r="M437" s="14">
        <f t="shared" si="433"/>
        <v>2400</v>
      </c>
      <c r="N437" s="14">
        <f t="shared" si="433"/>
        <v>2500</v>
      </c>
      <c r="O437" s="14">
        <f t="shared" si="433"/>
        <v>2600</v>
      </c>
      <c r="P437" s="14">
        <f t="shared" si="433"/>
        <v>2700</v>
      </c>
    </row>
    <row r="438" spans="1:16" ht="12.75">
      <c r="A438" s="1">
        <v>3</v>
      </c>
      <c r="B438" s="4" t="s">
        <v>61</v>
      </c>
      <c r="C438" s="4" t="s">
        <v>6</v>
      </c>
      <c r="D438" s="14">
        <v>1700</v>
      </c>
      <c r="E438" s="14">
        <f aca="true" t="shared" si="434" ref="E438:P438">D438+100</f>
        <v>1800</v>
      </c>
      <c r="F438" s="14">
        <f t="shared" si="434"/>
        <v>1900</v>
      </c>
      <c r="G438" s="14">
        <f t="shared" si="434"/>
        <v>2000</v>
      </c>
      <c r="H438" s="14">
        <f t="shared" si="434"/>
        <v>2100</v>
      </c>
      <c r="I438" s="14">
        <f t="shared" si="434"/>
        <v>2200</v>
      </c>
      <c r="J438" s="14">
        <f t="shared" si="434"/>
        <v>2300</v>
      </c>
      <c r="K438" s="14">
        <f t="shared" si="434"/>
        <v>2400</v>
      </c>
      <c r="L438" s="14">
        <f t="shared" si="434"/>
        <v>2500</v>
      </c>
      <c r="M438" s="14">
        <f t="shared" si="434"/>
        <v>2600</v>
      </c>
      <c r="N438" s="14">
        <f t="shared" si="434"/>
        <v>2700</v>
      </c>
      <c r="O438" s="14">
        <f t="shared" si="434"/>
        <v>2800</v>
      </c>
      <c r="P438" s="14">
        <f t="shared" si="434"/>
        <v>2900</v>
      </c>
    </row>
    <row r="439" spans="1:16" ht="12.75">
      <c r="A439" s="1">
        <v>3</v>
      </c>
      <c r="B439" s="4" t="s">
        <v>61</v>
      </c>
      <c r="C439" s="4" t="s">
        <v>7</v>
      </c>
      <c r="D439" s="14">
        <v>1600</v>
      </c>
      <c r="E439" s="14">
        <f aca="true" t="shared" si="435" ref="E439:P439">D439+100</f>
        <v>1700</v>
      </c>
      <c r="F439" s="14">
        <f t="shared" si="435"/>
        <v>1800</v>
      </c>
      <c r="G439" s="14">
        <f t="shared" si="435"/>
        <v>1900</v>
      </c>
      <c r="H439" s="14">
        <f t="shared" si="435"/>
        <v>2000</v>
      </c>
      <c r="I439" s="14">
        <f t="shared" si="435"/>
        <v>2100</v>
      </c>
      <c r="J439" s="14">
        <f t="shared" si="435"/>
        <v>2200</v>
      </c>
      <c r="K439" s="14">
        <f t="shared" si="435"/>
        <v>2300</v>
      </c>
      <c r="L439" s="14">
        <f t="shared" si="435"/>
        <v>2400</v>
      </c>
      <c r="M439" s="14">
        <f t="shared" si="435"/>
        <v>2500</v>
      </c>
      <c r="N439" s="14">
        <f t="shared" si="435"/>
        <v>2600</v>
      </c>
      <c r="O439" s="14">
        <f t="shared" si="435"/>
        <v>2700</v>
      </c>
      <c r="P439" s="14">
        <f t="shared" si="435"/>
        <v>2800</v>
      </c>
    </row>
    <row r="440" spans="1:16" ht="12.75">
      <c r="A440" s="1">
        <v>3</v>
      </c>
      <c r="B440" s="4" t="s">
        <v>61</v>
      </c>
      <c r="C440" s="4" t="s">
        <v>8</v>
      </c>
      <c r="D440" s="14">
        <v>1800</v>
      </c>
      <c r="E440" s="14">
        <f aca="true" t="shared" si="436" ref="E440:P440">D440+100</f>
        <v>1900</v>
      </c>
      <c r="F440" s="14">
        <f t="shared" si="436"/>
        <v>2000</v>
      </c>
      <c r="G440" s="14">
        <f t="shared" si="436"/>
        <v>2100</v>
      </c>
      <c r="H440" s="14">
        <f t="shared" si="436"/>
        <v>2200</v>
      </c>
      <c r="I440" s="14">
        <f t="shared" si="436"/>
        <v>2300</v>
      </c>
      <c r="J440" s="14">
        <f t="shared" si="436"/>
        <v>2400</v>
      </c>
      <c r="K440" s="14">
        <f t="shared" si="436"/>
        <v>2500</v>
      </c>
      <c r="L440" s="14">
        <f t="shared" si="436"/>
        <v>2600</v>
      </c>
      <c r="M440" s="14">
        <f t="shared" si="436"/>
        <v>2700</v>
      </c>
      <c r="N440" s="14">
        <f t="shared" si="436"/>
        <v>2800</v>
      </c>
      <c r="O440" s="14">
        <f t="shared" si="436"/>
        <v>2900</v>
      </c>
      <c r="P440" s="14">
        <f t="shared" si="436"/>
        <v>3000</v>
      </c>
    </row>
    <row r="441" spans="1:16" ht="12.75">
      <c r="A441" s="1">
        <v>3</v>
      </c>
      <c r="B441" s="4" t="s">
        <v>61</v>
      </c>
      <c r="C441" s="4" t="s">
        <v>9</v>
      </c>
      <c r="D441" s="14">
        <v>1700</v>
      </c>
      <c r="E441" s="14">
        <f aca="true" t="shared" si="437" ref="E441:P441">D441+100</f>
        <v>1800</v>
      </c>
      <c r="F441" s="14">
        <f t="shared" si="437"/>
        <v>1900</v>
      </c>
      <c r="G441" s="14">
        <f t="shared" si="437"/>
        <v>2000</v>
      </c>
      <c r="H441" s="14">
        <f t="shared" si="437"/>
        <v>2100</v>
      </c>
      <c r="I441" s="14">
        <f t="shared" si="437"/>
        <v>2200</v>
      </c>
      <c r="J441" s="14">
        <f t="shared" si="437"/>
        <v>2300</v>
      </c>
      <c r="K441" s="14">
        <f t="shared" si="437"/>
        <v>2400</v>
      </c>
      <c r="L441" s="14">
        <f t="shared" si="437"/>
        <v>2500</v>
      </c>
      <c r="M441" s="14">
        <f t="shared" si="437"/>
        <v>2600</v>
      </c>
      <c r="N441" s="14">
        <f t="shared" si="437"/>
        <v>2700</v>
      </c>
      <c r="O441" s="14">
        <f t="shared" si="437"/>
        <v>2800</v>
      </c>
      <c r="P441" s="14">
        <f t="shared" si="437"/>
        <v>2900</v>
      </c>
    </row>
    <row r="442" spans="1:16" ht="12.75">
      <c r="A442" s="1">
        <v>3</v>
      </c>
      <c r="B442" s="4" t="s">
        <v>61</v>
      </c>
      <c r="C442" s="4" t="s">
        <v>10</v>
      </c>
      <c r="D442" s="14">
        <v>2200</v>
      </c>
      <c r="E442" s="14">
        <f aca="true" t="shared" si="438" ref="E442:P442">D442+100</f>
        <v>2300</v>
      </c>
      <c r="F442" s="14">
        <f t="shared" si="438"/>
        <v>2400</v>
      </c>
      <c r="G442" s="14">
        <f t="shared" si="438"/>
        <v>2500</v>
      </c>
      <c r="H442" s="14">
        <f t="shared" si="438"/>
        <v>2600</v>
      </c>
      <c r="I442" s="14">
        <f t="shared" si="438"/>
        <v>2700</v>
      </c>
      <c r="J442" s="14">
        <f t="shared" si="438"/>
        <v>2800</v>
      </c>
      <c r="K442" s="14">
        <f t="shared" si="438"/>
        <v>2900</v>
      </c>
      <c r="L442" s="14">
        <f t="shared" si="438"/>
        <v>3000</v>
      </c>
      <c r="M442" s="14">
        <f t="shared" si="438"/>
        <v>3100</v>
      </c>
      <c r="N442" s="14">
        <f t="shared" si="438"/>
        <v>3200</v>
      </c>
      <c r="O442" s="14">
        <f t="shared" si="438"/>
        <v>3300</v>
      </c>
      <c r="P442" s="14">
        <f t="shared" si="438"/>
        <v>3400</v>
      </c>
    </row>
    <row r="443" spans="1:16" ht="12.75">
      <c r="A443" s="1">
        <v>3</v>
      </c>
      <c r="B443" s="4" t="s">
        <v>61</v>
      </c>
      <c r="C443" s="4" t="s">
        <v>11</v>
      </c>
      <c r="D443" s="14">
        <v>2000</v>
      </c>
      <c r="E443" s="14">
        <f aca="true" t="shared" si="439" ref="E443:P443">D443+100</f>
        <v>2100</v>
      </c>
      <c r="F443" s="14">
        <f t="shared" si="439"/>
        <v>2200</v>
      </c>
      <c r="G443" s="14">
        <f t="shared" si="439"/>
        <v>2300</v>
      </c>
      <c r="H443" s="14">
        <f t="shared" si="439"/>
        <v>2400</v>
      </c>
      <c r="I443" s="14">
        <f t="shared" si="439"/>
        <v>2500</v>
      </c>
      <c r="J443" s="14">
        <f t="shared" si="439"/>
        <v>2600</v>
      </c>
      <c r="K443" s="14">
        <f t="shared" si="439"/>
        <v>2700</v>
      </c>
      <c r="L443" s="14">
        <f t="shared" si="439"/>
        <v>2800</v>
      </c>
      <c r="M443" s="14">
        <f t="shared" si="439"/>
        <v>2900</v>
      </c>
      <c r="N443" s="14">
        <f t="shared" si="439"/>
        <v>3000</v>
      </c>
      <c r="O443" s="14">
        <f t="shared" si="439"/>
        <v>3100</v>
      </c>
      <c r="P443" s="14">
        <f t="shared" si="439"/>
        <v>3200</v>
      </c>
    </row>
    <row r="444" spans="1:16" ht="12.75">
      <c r="A444" s="1">
        <v>3</v>
      </c>
      <c r="B444" s="4" t="s">
        <v>62</v>
      </c>
      <c r="C444" s="4" t="s">
        <v>4</v>
      </c>
      <c r="D444" s="14">
        <v>1500</v>
      </c>
      <c r="E444" s="14">
        <f aca="true" t="shared" si="440" ref="E444:P444">D444+100</f>
        <v>1600</v>
      </c>
      <c r="F444" s="14">
        <f t="shared" si="440"/>
        <v>1700</v>
      </c>
      <c r="G444" s="14">
        <f t="shared" si="440"/>
        <v>1800</v>
      </c>
      <c r="H444" s="14">
        <f t="shared" si="440"/>
        <v>1900</v>
      </c>
      <c r="I444" s="14">
        <f t="shared" si="440"/>
        <v>2000</v>
      </c>
      <c r="J444" s="14">
        <f t="shared" si="440"/>
        <v>2100</v>
      </c>
      <c r="K444" s="14">
        <f t="shared" si="440"/>
        <v>2200</v>
      </c>
      <c r="L444" s="14">
        <f t="shared" si="440"/>
        <v>2300</v>
      </c>
      <c r="M444" s="14">
        <f t="shared" si="440"/>
        <v>2400</v>
      </c>
      <c r="N444" s="14">
        <f t="shared" si="440"/>
        <v>2500</v>
      </c>
      <c r="O444" s="14">
        <f t="shared" si="440"/>
        <v>2600</v>
      </c>
      <c r="P444" s="14">
        <f t="shared" si="440"/>
        <v>2700</v>
      </c>
    </row>
    <row r="445" spans="1:16" ht="12.75">
      <c r="A445" s="1">
        <v>3</v>
      </c>
      <c r="B445" s="4" t="s">
        <v>62</v>
      </c>
      <c r="C445" s="4" t="s">
        <v>5</v>
      </c>
      <c r="D445" s="14">
        <v>1700</v>
      </c>
      <c r="E445" s="14">
        <f aca="true" t="shared" si="441" ref="E445:P445">D445+100</f>
        <v>1800</v>
      </c>
      <c r="F445" s="14">
        <f t="shared" si="441"/>
        <v>1900</v>
      </c>
      <c r="G445" s="14">
        <f t="shared" si="441"/>
        <v>2000</v>
      </c>
      <c r="H445" s="14">
        <f t="shared" si="441"/>
        <v>2100</v>
      </c>
      <c r="I445" s="14">
        <f t="shared" si="441"/>
        <v>2200</v>
      </c>
      <c r="J445" s="14">
        <f t="shared" si="441"/>
        <v>2300</v>
      </c>
      <c r="K445" s="14">
        <f t="shared" si="441"/>
        <v>2400</v>
      </c>
      <c r="L445" s="14">
        <f t="shared" si="441"/>
        <v>2500</v>
      </c>
      <c r="M445" s="14">
        <f t="shared" si="441"/>
        <v>2600</v>
      </c>
      <c r="N445" s="14">
        <f t="shared" si="441"/>
        <v>2700</v>
      </c>
      <c r="O445" s="14">
        <f t="shared" si="441"/>
        <v>2800</v>
      </c>
      <c r="P445" s="14">
        <f t="shared" si="441"/>
        <v>2900</v>
      </c>
    </row>
    <row r="446" spans="1:16" ht="12.75">
      <c r="A446" s="1">
        <v>3</v>
      </c>
      <c r="B446" s="4" t="s">
        <v>62</v>
      </c>
      <c r="C446" s="4" t="s">
        <v>6</v>
      </c>
      <c r="D446" s="14">
        <v>1600</v>
      </c>
      <c r="E446" s="14">
        <f aca="true" t="shared" si="442" ref="E446:P446">D446+100</f>
        <v>1700</v>
      </c>
      <c r="F446" s="14">
        <f t="shared" si="442"/>
        <v>1800</v>
      </c>
      <c r="G446" s="14">
        <f t="shared" si="442"/>
        <v>1900</v>
      </c>
      <c r="H446" s="14">
        <f t="shared" si="442"/>
        <v>2000</v>
      </c>
      <c r="I446" s="14">
        <f t="shared" si="442"/>
        <v>2100</v>
      </c>
      <c r="J446" s="14">
        <f t="shared" si="442"/>
        <v>2200</v>
      </c>
      <c r="K446" s="14">
        <f t="shared" si="442"/>
        <v>2300</v>
      </c>
      <c r="L446" s="14">
        <f t="shared" si="442"/>
        <v>2400</v>
      </c>
      <c r="M446" s="14">
        <f t="shared" si="442"/>
        <v>2500</v>
      </c>
      <c r="N446" s="14">
        <f t="shared" si="442"/>
        <v>2600</v>
      </c>
      <c r="O446" s="14">
        <f t="shared" si="442"/>
        <v>2700</v>
      </c>
      <c r="P446" s="14">
        <f t="shared" si="442"/>
        <v>2800</v>
      </c>
    </row>
    <row r="447" spans="1:16" ht="12.75">
      <c r="A447" s="1">
        <v>3</v>
      </c>
      <c r="B447" s="4" t="s">
        <v>62</v>
      </c>
      <c r="C447" s="4" t="s">
        <v>7</v>
      </c>
      <c r="D447" s="14">
        <v>1800</v>
      </c>
      <c r="E447" s="14">
        <f aca="true" t="shared" si="443" ref="E447:P447">D447+100</f>
        <v>1900</v>
      </c>
      <c r="F447" s="14">
        <f t="shared" si="443"/>
        <v>2000</v>
      </c>
      <c r="G447" s="14">
        <f t="shared" si="443"/>
        <v>2100</v>
      </c>
      <c r="H447" s="14">
        <f t="shared" si="443"/>
        <v>2200</v>
      </c>
      <c r="I447" s="14">
        <f t="shared" si="443"/>
        <v>2300</v>
      </c>
      <c r="J447" s="14">
        <f t="shared" si="443"/>
        <v>2400</v>
      </c>
      <c r="K447" s="14">
        <f t="shared" si="443"/>
        <v>2500</v>
      </c>
      <c r="L447" s="14">
        <f t="shared" si="443"/>
        <v>2600</v>
      </c>
      <c r="M447" s="14">
        <f t="shared" si="443"/>
        <v>2700</v>
      </c>
      <c r="N447" s="14">
        <f t="shared" si="443"/>
        <v>2800</v>
      </c>
      <c r="O447" s="14">
        <f t="shared" si="443"/>
        <v>2900</v>
      </c>
      <c r="P447" s="14">
        <f t="shared" si="443"/>
        <v>3000</v>
      </c>
    </row>
    <row r="448" spans="1:16" ht="12.75">
      <c r="A448" s="1">
        <v>3</v>
      </c>
      <c r="B448" s="4" t="s">
        <v>62</v>
      </c>
      <c r="C448" s="4" t="s">
        <v>8</v>
      </c>
      <c r="D448" s="14">
        <v>1700</v>
      </c>
      <c r="E448" s="14">
        <f aca="true" t="shared" si="444" ref="E448:P448">D448+100</f>
        <v>1800</v>
      </c>
      <c r="F448" s="14">
        <f t="shared" si="444"/>
        <v>1900</v>
      </c>
      <c r="G448" s="14">
        <f t="shared" si="444"/>
        <v>2000</v>
      </c>
      <c r="H448" s="14">
        <f t="shared" si="444"/>
        <v>2100</v>
      </c>
      <c r="I448" s="14">
        <f t="shared" si="444"/>
        <v>2200</v>
      </c>
      <c r="J448" s="14">
        <f t="shared" si="444"/>
        <v>2300</v>
      </c>
      <c r="K448" s="14">
        <f t="shared" si="444"/>
        <v>2400</v>
      </c>
      <c r="L448" s="14">
        <f t="shared" si="444"/>
        <v>2500</v>
      </c>
      <c r="M448" s="14">
        <f t="shared" si="444"/>
        <v>2600</v>
      </c>
      <c r="N448" s="14">
        <f t="shared" si="444"/>
        <v>2700</v>
      </c>
      <c r="O448" s="14">
        <f t="shared" si="444"/>
        <v>2800</v>
      </c>
      <c r="P448" s="14">
        <f t="shared" si="444"/>
        <v>2900</v>
      </c>
    </row>
    <row r="449" spans="1:16" ht="12.75">
      <c r="A449" s="1">
        <v>3</v>
      </c>
      <c r="B449" s="4" t="s">
        <v>62</v>
      </c>
      <c r="C449" s="4" t="s">
        <v>9</v>
      </c>
      <c r="D449" s="14">
        <v>2200</v>
      </c>
      <c r="E449" s="14">
        <f aca="true" t="shared" si="445" ref="E449:P449">D449+100</f>
        <v>2300</v>
      </c>
      <c r="F449" s="14">
        <f t="shared" si="445"/>
        <v>2400</v>
      </c>
      <c r="G449" s="14">
        <f t="shared" si="445"/>
        <v>2500</v>
      </c>
      <c r="H449" s="14">
        <f t="shared" si="445"/>
        <v>2600</v>
      </c>
      <c r="I449" s="14">
        <f t="shared" si="445"/>
        <v>2700</v>
      </c>
      <c r="J449" s="14">
        <f t="shared" si="445"/>
        <v>2800</v>
      </c>
      <c r="K449" s="14">
        <f t="shared" si="445"/>
        <v>2900</v>
      </c>
      <c r="L449" s="14">
        <f t="shared" si="445"/>
        <v>3000</v>
      </c>
      <c r="M449" s="14">
        <f t="shared" si="445"/>
        <v>3100</v>
      </c>
      <c r="N449" s="14">
        <f t="shared" si="445"/>
        <v>3200</v>
      </c>
      <c r="O449" s="14">
        <f t="shared" si="445"/>
        <v>3300</v>
      </c>
      <c r="P449" s="14">
        <f t="shared" si="445"/>
        <v>3400</v>
      </c>
    </row>
    <row r="450" spans="1:16" ht="12.75">
      <c r="A450" s="1">
        <v>3</v>
      </c>
      <c r="B450" s="4" t="s">
        <v>62</v>
      </c>
      <c r="C450" s="4" t="s">
        <v>10</v>
      </c>
      <c r="D450" s="14">
        <v>2000</v>
      </c>
      <c r="E450" s="14">
        <f aca="true" t="shared" si="446" ref="E450:P450">D450+100</f>
        <v>2100</v>
      </c>
      <c r="F450" s="14">
        <f t="shared" si="446"/>
        <v>2200</v>
      </c>
      <c r="G450" s="14">
        <f t="shared" si="446"/>
        <v>2300</v>
      </c>
      <c r="H450" s="14">
        <f t="shared" si="446"/>
        <v>2400</v>
      </c>
      <c r="I450" s="14">
        <f t="shared" si="446"/>
        <v>2500</v>
      </c>
      <c r="J450" s="14">
        <f t="shared" si="446"/>
        <v>2600</v>
      </c>
      <c r="K450" s="14">
        <f t="shared" si="446"/>
        <v>2700</v>
      </c>
      <c r="L450" s="14">
        <f t="shared" si="446"/>
        <v>2800</v>
      </c>
      <c r="M450" s="14">
        <f t="shared" si="446"/>
        <v>2900</v>
      </c>
      <c r="N450" s="14">
        <f t="shared" si="446"/>
        <v>3000</v>
      </c>
      <c r="O450" s="14">
        <f t="shared" si="446"/>
        <v>3100</v>
      </c>
      <c r="P450" s="14">
        <f t="shared" si="446"/>
        <v>3200</v>
      </c>
    </row>
    <row r="451" spans="1:16" ht="12.75">
      <c r="A451" s="1">
        <v>3</v>
      </c>
      <c r="B451" s="4" t="s">
        <v>62</v>
      </c>
      <c r="C451" s="4" t="s">
        <v>11</v>
      </c>
      <c r="D451" s="14">
        <v>2100</v>
      </c>
      <c r="E451" s="14">
        <f aca="true" t="shared" si="447" ref="E451:P451">D451+100</f>
        <v>2200</v>
      </c>
      <c r="F451" s="14">
        <f t="shared" si="447"/>
        <v>2300</v>
      </c>
      <c r="G451" s="14">
        <f t="shared" si="447"/>
        <v>2400</v>
      </c>
      <c r="H451" s="14">
        <f t="shared" si="447"/>
        <v>2500</v>
      </c>
      <c r="I451" s="14">
        <f t="shared" si="447"/>
        <v>2600</v>
      </c>
      <c r="J451" s="14">
        <f t="shared" si="447"/>
        <v>2700</v>
      </c>
      <c r="K451" s="14">
        <f t="shared" si="447"/>
        <v>2800</v>
      </c>
      <c r="L451" s="14">
        <f t="shared" si="447"/>
        <v>2900</v>
      </c>
      <c r="M451" s="14">
        <f t="shared" si="447"/>
        <v>3000</v>
      </c>
      <c r="N451" s="14">
        <f t="shared" si="447"/>
        <v>3100</v>
      </c>
      <c r="O451" s="14">
        <f t="shared" si="447"/>
        <v>3200</v>
      </c>
      <c r="P451" s="14">
        <f t="shared" si="447"/>
        <v>3300</v>
      </c>
    </row>
    <row r="452" spans="1:16" ht="12.75">
      <c r="A452" s="1">
        <v>3</v>
      </c>
      <c r="B452" s="4" t="s">
        <v>63</v>
      </c>
      <c r="C452" s="4" t="s">
        <v>4</v>
      </c>
      <c r="D452" s="14">
        <v>1700</v>
      </c>
      <c r="E452" s="14">
        <f aca="true" t="shared" si="448" ref="E452:P452">D452+100</f>
        <v>1800</v>
      </c>
      <c r="F452" s="14">
        <f t="shared" si="448"/>
        <v>1900</v>
      </c>
      <c r="G452" s="14">
        <f t="shared" si="448"/>
        <v>2000</v>
      </c>
      <c r="H452" s="14">
        <f t="shared" si="448"/>
        <v>2100</v>
      </c>
      <c r="I452" s="14">
        <f t="shared" si="448"/>
        <v>2200</v>
      </c>
      <c r="J452" s="14">
        <f t="shared" si="448"/>
        <v>2300</v>
      </c>
      <c r="K452" s="14">
        <f t="shared" si="448"/>
        <v>2400</v>
      </c>
      <c r="L452" s="14">
        <f t="shared" si="448"/>
        <v>2500</v>
      </c>
      <c r="M452" s="14">
        <f t="shared" si="448"/>
        <v>2600</v>
      </c>
      <c r="N452" s="14">
        <f t="shared" si="448"/>
        <v>2700</v>
      </c>
      <c r="O452" s="14">
        <f t="shared" si="448"/>
        <v>2800</v>
      </c>
      <c r="P452" s="14">
        <f t="shared" si="448"/>
        <v>2900</v>
      </c>
    </row>
    <row r="453" spans="1:16" ht="12.75">
      <c r="A453" s="1">
        <v>3</v>
      </c>
      <c r="B453" s="4" t="s">
        <v>63</v>
      </c>
      <c r="C453" s="4" t="s">
        <v>5</v>
      </c>
      <c r="D453" s="14">
        <v>1600</v>
      </c>
      <c r="E453" s="14">
        <f aca="true" t="shared" si="449" ref="E453:P453">D453+100</f>
        <v>1700</v>
      </c>
      <c r="F453" s="14">
        <f t="shared" si="449"/>
        <v>1800</v>
      </c>
      <c r="G453" s="14">
        <f t="shared" si="449"/>
        <v>1900</v>
      </c>
      <c r="H453" s="14">
        <f t="shared" si="449"/>
        <v>2000</v>
      </c>
      <c r="I453" s="14">
        <f t="shared" si="449"/>
        <v>2100</v>
      </c>
      <c r="J453" s="14">
        <f t="shared" si="449"/>
        <v>2200</v>
      </c>
      <c r="K453" s="14">
        <f t="shared" si="449"/>
        <v>2300</v>
      </c>
      <c r="L453" s="14">
        <f t="shared" si="449"/>
        <v>2400</v>
      </c>
      <c r="M453" s="14">
        <f t="shared" si="449"/>
        <v>2500</v>
      </c>
      <c r="N453" s="14">
        <f t="shared" si="449"/>
        <v>2600</v>
      </c>
      <c r="O453" s="14">
        <f t="shared" si="449"/>
        <v>2700</v>
      </c>
      <c r="P453" s="14">
        <f t="shared" si="449"/>
        <v>2800</v>
      </c>
    </row>
    <row r="454" spans="1:16" ht="12.75">
      <c r="A454" s="1">
        <v>3</v>
      </c>
      <c r="B454" s="4" t="s">
        <v>63</v>
      </c>
      <c r="C454" s="4" t="s">
        <v>6</v>
      </c>
      <c r="D454" s="14">
        <v>1800</v>
      </c>
      <c r="E454" s="14">
        <f aca="true" t="shared" si="450" ref="E454:P454">D454+100</f>
        <v>1900</v>
      </c>
      <c r="F454" s="14">
        <f t="shared" si="450"/>
        <v>2000</v>
      </c>
      <c r="G454" s="14">
        <f t="shared" si="450"/>
        <v>2100</v>
      </c>
      <c r="H454" s="14">
        <f t="shared" si="450"/>
        <v>2200</v>
      </c>
      <c r="I454" s="14">
        <f t="shared" si="450"/>
        <v>2300</v>
      </c>
      <c r="J454" s="14">
        <f t="shared" si="450"/>
        <v>2400</v>
      </c>
      <c r="K454" s="14">
        <f t="shared" si="450"/>
        <v>2500</v>
      </c>
      <c r="L454" s="14">
        <f t="shared" si="450"/>
        <v>2600</v>
      </c>
      <c r="M454" s="14">
        <f t="shared" si="450"/>
        <v>2700</v>
      </c>
      <c r="N454" s="14">
        <f t="shared" si="450"/>
        <v>2800</v>
      </c>
      <c r="O454" s="14">
        <f t="shared" si="450"/>
        <v>2900</v>
      </c>
      <c r="P454" s="14">
        <f t="shared" si="450"/>
        <v>3000</v>
      </c>
    </row>
    <row r="455" spans="1:16" ht="12.75">
      <c r="A455" s="1">
        <v>3</v>
      </c>
      <c r="B455" s="4" t="s">
        <v>63</v>
      </c>
      <c r="C455" s="4" t="s">
        <v>7</v>
      </c>
      <c r="D455" s="14">
        <v>1700</v>
      </c>
      <c r="E455" s="14">
        <f aca="true" t="shared" si="451" ref="E455:P455">D455+100</f>
        <v>1800</v>
      </c>
      <c r="F455" s="14">
        <f t="shared" si="451"/>
        <v>1900</v>
      </c>
      <c r="G455" s="14">
        <f t="shared" si="451"/>
        <v>2000</v>
      </c>
      <c r="H455" s="14">
        <f t="shared" si="451"/>
        <v>2100</v>
      </c>
      <c r="I455" s="14">
        <f t="shared" si="451"/>
        <v>2200</v>
      </c>
      <c r="J455" s="14">
        <f t="shared" si="451"/>
        <v>2300</v>
      </c>
      <c r="K455" s="14">
        <f t="shared" si="451"/>
        <v>2400</v>
      </c>
      <c r="L455" s="14">
        <f t="shared" si="451"/>
        <v>2500</v>
      </c>
      <c r="M455" s="14">
        <f t="shared" si="451"/>
        <v>2600</v>
      </c>
      <c r="N455" s="14">
        <f t="shared" si="451"/>
        <v>2700</v>
      </c>
      <c r="O455" s="14">
        <f t="shared" si="451"/>
        <v>2800</v>
      </c>
      <c r="P455" s="14">
        <f t="shared" si="451"/>
        <v>2900</v>
      </c>
    </row>
    <row r="456" spans="1:16" ht="12.75">
      <c r="A456" s="1">
        <v>3</v>
      </c>
      <c r="B456" s="4" t="s">
        <v>63</v>
      </c>
      <c r="C456" s="4" t="s">
        <v>8</v>
      </c>
      <c r="D456" s="14">
        <v>2200</v>
      </c>
      <c r="E456" s="14">
        <f aca="true" t="shared" si="452" ref="E456:P456">D456+100</f>
        <v>2300</v>
      </c>
      <c r="F456" s="14">
        <f t="shared" si="452"/>
        <v>2400</v>
      </c>
      <c r="G456" s="14">
        <f t="shared" si="452"/>
        <v>2500</v>
      </c>
      <c r="H456" s="14">
        <f t="shared" si="452"/>
        <v>2600</v>
      </c>
      <c r="I456" s="14">
        <f t="shared" si="452"/>
        <v>2700</v>
      </c>
      <c r="J456" s="14">
        <f t="shared" si="452"/>
        <v>2800</v>
      </c>
      <c r="K456" s="14">
        <f t="shared" si="452"/>
        <v>2900</v>
      </c>
      <c r="L456" s="14">
        <f t="shared" si="452"/>
        <v>3000</v>
      </c>
      <c r="M456" s="14">
        <f t="shared" si="452"/>
        <v>3100</v>
      </c>
      <c r="N456" s="14">
        <f t="shared" si="452"/>
        <v>3200</v>
      </c>
      <c r="O456" s="14">
        <f t="shared" si="452"/>
        <v>3300</v>
      </c>
      <c r="P456" s="14">
        <f t="shared" si="452"/>
        <v>3400</v>
      </c>
    </row>
    <row r="457" spans="1:16" ht="12.75">
      <c r="A457" s="1">
        <v>3</v>
      </c>
      <c r="B457" s="4" t="s">
        <v>63</v>
      </c>
      <c r="C457" s="4" t="s">
        <v>9</v>
      </c>
      <c r="D457" s="14">
        <v>2000</v>
      </c>
      <c r="E457" s="14">
        <f aca="true" t="shared" si="453" ref="E457:P457">D457+100</f>
        <v>2100</v>
      </c>
      <c r="F457" s="14">
        <f t="shared" si="453"/>
        <v>2200</v>
      </c>
      <c r="G457" s="14">
        <f t="shared" si="453"/>
        <v>2300</v>
      </c>
      <c r="H457" s="14">
        <f t="shared" si="453"/>
        <v>2400</v>
      </c>
      <c r="I457" s="14">
        <f t="shared" si="453"/>
        <v>2500</v>
      </c>
      <c r="J457" s="14">
        <f t="shared" si="453"/>
        <v>2600</v>
      </c>
      <c r="K457" s="14">
        <f t="shared" si="453"/>
        <v>2700</v>
      </c>
      <c r="L457" s="14">
        <f t="shared" si="453"/>
        <v>2800</v>
      </c>
      <c r="M457" s="14">
        <f t="shared" si="453"/>
        <v>2900</v>
      </c>
      <c r="N457" s="14">
        <f t="shared" si="453"/>
        <v>3000</v>
      </c>
      <c r="O457" s="14">
        <f t="shared" si="453"/>
        <v>3100</v>
      </c>
      <c r="P457" s="14">
        <f t="shared" si="453"/>
        <v>3200</v>
      </c>
    </row>
    <row r="458" spans="1:16" ht="12.75">
      <c r="A458" s="1">
        <v>3</v>
      </c>
      <c r="B458" s="4" t="s">
        <v>63</v>
      </c>
      <c r="C458" s="4" t="s">
        <v>10</v>
      </c>
      <c r="D458" s="14">
        <v>2100</v>
      </c>
      <c r="E458" s="14">
        <f aca="true" t="shared" si="454" ref="E458:P458">D458+100</f>
        <v>2200</v>
      </c>
      <c r="F458" s="14">
        <f t="shared" si="454"/>
        <v>2300</v>
      </c>
      <c r="G458" s="14">
        <f t="shared" si="454"/>
        <v>2400</v>
      </c>
      <c r="H458" s="14">
        <f t="shared" si="454"/>
        <v>2500</v>
      </c>
      <c r="I458" s="14">
        <f t="shared" si="454"/>
        <v>2600</v>
      </c>
      <c r="J458" s="14">
        <f t="shared" si="454"/>
        <v>2700</v>
      </c>
      <c r="K458" s="14">
        <f t="shared" si="454"/>
        <v>2800</v>
      </c>
      <c r="L458" s="14">
        <f t="shared" si="454"/>
        <v>2900</v>
      </c>
      <c r="M458" s="14">
        <f t="shared" si="454"/>
        <v>3000</v>
      </c>
      <c r="N458" s="14">
        <f t="shared" si="454"/>
        <v>3100</v>
      </c>
      <c r="O458" s="14">
        <f t="shared" si="454"/>
        <v>3200</v>
      </c>
      <c r="P458" s="14">
        <f t="shared" si="454"/>
        <v>3300</v>
      </c>
    </row>
    <row r="459" spans="1:16" ht="12.75">
      <c r="A459" s="1">
        <v>3</v>
      </c>
      <c r="B459" s="4" t="s">
        <v>63</v>
      </c>
      <c r="C459" s="4" t="s">
        <v>11</v>
      </c>
      <c r="D459" s="14">
        <v>1500</v>
      </c>
      <c r="E459" s="14">
        <f aca="true" t="shared" si="455" ref="E459:P459">D459+100</f>
        <v>1600</v>
      </c>
      <c r="F459" s="14">
        <f t="shared" si="455"/>
        <v>1700</v>
      </c>
      <c r="G459" s="14">
        <f t="shared" si="455"/>
        <v>1800</v>
      </c>
      <c r="H459" s="14">
        <f t="shared" si="455"/>
        <v>1900</v>
      </c>
      <c r="I459" s="14">
        <f t="shared" si="455"/>
        <v>2000</v>
      </c>
      <c r="J459" s="14">
        <f t="shared" si="455"/>
        <v>2100</v>
      </c>
      <c r="K459" s="14">
        <f t="shared" si="455"/>
        <v>2200</v>
      </c>
      <c r="L459" s="14">
        <f t="shared" si="455"/>
        <v>2300</v>
      </c>
      <c r="M459" s="14">
        <f t="shared" si="455"/>
        <v>2400</v>
      </c>
      <c r="N459" s="14">
        <f t="shared" si="455"/>
        <v>2500</v>
      </c>
      <c r="O459" s="14">
        <f t="shared" si="455"/>
        <v>2600</v>
      </c>
      <c r="P459" s="14">
        <f t="shared" si="455"/>
        <v>2700</v>
      </c>
    </row>
    <row r="460" spans="1:16" ht="12.75">
      <c r="A460" s="1">
        <v>4</v>
      </c>
      <c r="B460" s="4" t="s">
        <v>45</v>
      </c>
      <c r="C460" s="4" t="s">
        <v>4</v>
      </c>
      <c r="D460" s="14">
        <v>1600</v>
      </c>
      <c r="E460" s="14">
        <f aca="true" t="shared" si="456" ref="E460:P460">D460+100</f>
        <v>1700</v>
      </c>
      <c r="F460" s="14">
        <f t="shared" si="456"/>
        <v>1800</v>
      </c>
      <c r="G460" s="14">
        <f t="shared" si="456"/>
        <v>1900</v>
      </c>
      <c r="H460" s="14">
        <f t="shared" si="456"/>
        <v>2000</v>
      </c>
      <c r="I460" s="14">
        <f t="shared" si="456"/>
        <v>2100</v>
      </c>
      <c r="J460" s="14">
        <f t="shared" si="456"/>
        <v>2200</v>
      </c>
      <c r="K460" s="14">
        <f t="shared" si="456"/>
        <v>2300</v>
      </c>
      <c r="L460" s="14">
        <f t="shared" si="456"/>
        <v>2400</v>
      </c>
      <c r="M460" s="14">
        <f t="shared" si="456"/>
        <v>2500</v>
      </c>
      <c r="N460" s="14">
        <f t="shared" si="456"/>
        <v>2600</v>
      </c>
      <c r="O460" s="14">
        <f t="shared" si="456"/>
        <v>2700</v>
      </c>
      <c r="P460" s="14">
        <f t="shared" si="456"/>
        <v>2800</v>
      </c>
    </row>
    <row r="461" spans="1:16" ht="12.75">
      <c r="A461" s="1">
        <v>4</v>
      </c>
      <c r="B461" s="4" t="s">
        <v>45</v>
      </c>
      <c r="C461" s="4" t="s">
        <v>5</v>
      </c>
      <c r="D461" s="14">
        <v>1800</v>
      </c>
      <c r="E461" s="14">
        <f aca="true" t="shared" si="457" ref="E461:P461">D461+100</f>
        <v>1900</v>
      </c>
      <c r="F461" s="14">
        <f t="shared" si="457"/>
        <v>2000</v>
      </c>
      <c r="G461" s="14">
        <f t="shared" si="457"/>
        <v>2100</v>
      </c>
      <c r="H461" s="14">
        <f t="shared" si="457"/>
        <v>2200</v>
      </c>
      <c r="I461" s="14">
        <f t="shared" si="457"/>
        <v>2300</v>
      </c>
      <c r="J461" s="14">
        <f t="shared" si="457"/>
        <v>2400</v>
      </c>
      <c r="K461" s="14">
        <f t="shared" si="457"/>
        <v>2500</v>
      </c>
      <c r="L461" s="14">
        <f t="shared" si="457"/>
        <v>2600</v>
      </c>
      <c r="M461" s="14">
        <f t="shared" si="457"/>
        <v>2700</v>
      </c>
      <c r="N461" s="14">
        <f t="shared" si="457"/>
        <v>2800</v>
      </c>
      <c r="O461" s="14">
        <f t="shared" si="457"/>
        <v>2900</v>
      </c>
      <c r="P461" s="14">
        <f t="shared" si="457"/>
        <v>3000</v>
      </c>
    </row>
    <row r="462" spans="1:16" ht="12.75">
      <c r="A462" s="1">
        <v>4</v>
      </c>
      <c r="B462" s="4" t="s">
        <v>45</v>
      </c>
      <c r="C462" s="4" t="s">
        <v>6</v>
      </c>
      <c r="D462" s="14">
        <v>1700</v>
      </c>
      <c r="E462" s="14">
        <f aca="true" t="shared" si="458" ref="E462:P462">D462+100</f>
        <v>1800</v>
      </c>
      <c r="F462" s="14">
        <f t="shared" si="458"/>
        <v>1900</v>
      </c>
      <c r="G462" s="14">
        <f t="shared" si="458"/>
        <v>2000</v>
      </c>
      <c r="H462" s="14">
        <f t="shared" si="458"/>
        <v>2100</v>
      </c>
      <c r="I462" s="14">
        <f t="shared" si="458"/>
        <v>2200</v>
      </c>
      <c r="J462" s="14">
        <f t="shared" si="458"/>
        <v>2300</v>
      </c>
      <c r="K462" s="14">
        <f t="shared" si="458"/>
        <v>2400</v>
      </c>
      <c r="L462" s="14">
        <f t="shared" si="458"/>
        <v>2500</v>
      </c>
      <c r="M462" s="14">
        <f t="shared" si="458"/>
        <v>2600</v>
      </c>
      <c r="N462" s="14">
        <f t="shared" si="458"/>
        <v>2700</v>
      </c>
      <c r="O462" s="14">
        <f t="shared" si="458"/>
        <v>2800</v>
      </c>
      <c r="P462" s="14">
        <f t="shared" si="458"/>
        <v>2900</v>
      </c>
    </row>
    <row r="463" spans="1:16" ht="12.75">
      <c r="A463" s="1">
        <v>4</v>
      </c>
      <c r="B463" s="4" t="s">
        <v>45</v>
      </c>
      <c r="C463" s="4" t="s">
        <v>7</v>
      </c>
      <c r="D463" s="14">
        <v>2200</v>
      </c>
      <c r="E463" s="14">
        <f aca="true" t="shared" si="459" ref="E463:P463">D463+100</f>
        <v>2300</v>
      </c>
      <c r="F463" s="14">
        <f t="shared" si="459"/>
        <v>2400</v>
      </c>
      <c r="G463" s="14">
        <f t="shared" si="459"/>
        <v>2500</v>
      </c>
      <c r="H463" s="14">
        <f t="shared" si="459"/>
        <v>2600</v>
      </c>
      <c r="I463" s="14">
        <f t="shared" si="459"/>
        <v>2700</v>
      </c>
      <c r="J463" s="14">
        <f t="shared" si="459"/>
        <v>2800</v>
      </c>
      <c r="K463" s="14">
        <f t="shared" si="459"/>
        <v>2900</v>
      </c>
      <c r="L463" s="14">
        <f t="shared" si="459"/>
        <v>3000</v>
      </c>
      <c r="M463" s="14">
        <f t="shared" si="459"/>
        <v>3100</v>
      </c>
      <c r="N463" s="14">
        <f t="shared" si="459"/>
        <v>3200</v>
      </c>
      <c r="O463" s="14">
        <f t="shared" si="459"/>
        <v>3300</v>
      </c>
      <c r="P463" s="14">
        <f t="shared" si="459"/>
        <v>3400</v>
      </c>
    </row>
    <row r="464" spans="1:16" ht="12.75">
      <c r="A464" s="1">
        <v>4</v>
      </c>
      <c r="B464" s="4" t="s">
        <v>45</v>
      </c>
      <c r="C464" s="4" t="s">
        <v>8</v>
      </c>
      <c r="D464" s="14">
        <v>2000</v>
      </c>
      <c r="E464" s="14">
        <f aca="true" t="shared" si="460" ref="E464:P464">D464+100</f>
        <v>2100</v>
      </c>
      <c r="F464" s="14">
        <f t="shared" si="460"/>
        <v>2200</v>
      </c>
      <c r="G464" s="14">
        <f t="shared" si="460"/>
        <v>2300</v>
      </c>
      <c r="H464" s="14">
        <f t="shared" si="460"/>
        <v>2400</v>
      </c>
      <c r="I464" s="14">
        <f t="shared" si="460"/>
        <v>2500</v>
      </c>
      <c r="J464" s="14">
        <f t="shared" si="460"/>
        <v>2600</v>
      </c>
      <c r="K464" s="14">
        <f t="shared" si="460"/>
        <v>2700</v>
      </c>
      <c r="L464" s="14">
        <f t="shared" si="460"/>
        <v>2800</v>
      </c>
      <c r="M464" s="14">
        <f t="shared" si="460"/>
        <v>2900</v>
      </c>
      <c r="N464" s="14">
        <f t="shared" si="460"/>
        <v>3000</v>
      </c>
      <c r="O464" s="14">
        <f t="shared" si="460"/>
        <v>3100</v>
      </c>
      <c r="P464" s="14">
        <f t="shared" si="460"/>
        <v>3200</v>
      </c>
    </row>
    <row r="465" spans="1:16" ht="12.75">
      <c r="A465" s="1">
        <v>4</v>
      </c>
      <c r="B465" s="4" t="s">
        <v>45</v>
      </c>
      <c r="C465" s="4" t="s">
        <v>9</v>
      </c>
      <c r="D465" s="14">
        <v>2100</v>
      </c>
      <c r="E465" s="14">
        <f aca="true" t="shared" si="461" ref="E465:P465">D465+100</f>
        <v>2200</v>
      </c>
      <c r="F465" s="14">
        <f t="shared" si="461"/>
        <v>2300</v>
      </c>
      <c r="G465" s="14">
        <f t="shared" si="461"/>
        <v>2400</v>
      </c>
      <c r="H465" s="14">
        <f t="shared" si="461"/>
        <v>2500</v>
      </c>
      <c r="I465" s="14">
        <f t="shared" si="461"/>
        <v>2600</v>
      </c>
      <c r="J465" s="14">
        <f t="shared" si="461"/>
        <v>2700</v>
      </c>
      <c r="K465" s="14">
        <f t="shared" si="461"/>
        <v>2800</v>
      </c>
      <c r="L465" s="14">
        <f t="shared" si="461"/>
        <v>2900</v>
      </c>
      <c r="M465" s="14">
        <f t="shared" si="461"/>
        <v>3000</v>
      </c>
      <c r="N465" s="14">
        <f t="shared" si="461"/>
        <v>3100</v>
      </c>
      <c r="O465" s="14">
        <f t="shared" si="461"/>
        <v>3200</v>
      </c>
      <c r="P465" s="14">
        <f t="shared" si="461"/>
        <v>3300</v>
      </c>
    </row>
    <row r="466" spans="1:16" ht="12.75">
      <c r="A466" s="1">
        <v>4</v>
      </c>
      <c r="B466" s="4" t="s">
        <v>45</v>
      </c>
      <c r="C466" s="4" t="s">
        <v>10</v>
      </c>
      <c r="D466" s="14">
        <v>1500</v>
      </c>
      <c r="E466" s="14">
        <f aca="true" t="shared" si="462" ref="E466:P466">D466+100</f>
        <v>1600</v>
      </c>
      <c r="F466" s="14">
        <f t="shared" si="462"/>
        <v>1700</v>
      </c>
      <c r="G466" s="14">
        <f t="shared" si="462"/>
        <v>1800</v>
      </c>
      <c r="H466" s="14">
        <f t="shared" si="462"/>
        <v>1900</v>
      </c>
      <c r="I466" s="14">
        <f t="shared" si="462"/>
        <v>2000</v>
      </c>
      <c r="J466" s="14">
        <f t="shared" si="462"/>
        <v>2100</v>
      </c>
      <c r="K466" s="14">
        <f t="shared" si="462"/>
        <v>2200</v>
      </c>
      <c r="L466" s="14">
        <f t="shared" si="462"/>
        <v>2300</v>
      </c>
      <c r="M466" s="14">
        <f t="shared" si="462"/>
        <v>2400</v>
      </c>
      <c r="N466" s="14">
        <f t="shared" si="462"/>
        <v>2500</v>
      </c>
      <c r="O466" s="14">
        <f t="shared" si="462"/>
        <v>2600</v>
      </c>
      <c r="P466" s="14">
        <f t="shared" si="462"/>
        <v>2700</v>
      </c>
    </row>
    <row r="467" spans="1:16" ht="12.75">
      <c r="A467" s="1">
        <v>4</v>
      </c>
      <c r="B467" s="4" t="s">
        <v>45</v>
      </c>
      <c r="C467" s="4" t="s">
        <v>11</v>
      </c>
      <c r="D467" s="14">
        <v>900</v>
      </c>
      <c r="E467" s="14">
        <f aca="true" t="shared" si="463" ref="E467:P467">D467+100</f>
        <v>1000</v>
      </c>
      <c r="F467" s="14">
        <f t="shared" si="463"/>
        <v>1100</v>
      </c>
      <c r="G467" s="14">
        <f t="shared" si="463"/>
        <v>1200</v>
      </c>
      <c r="H467" s="14">
        <f t="shared" si="463"/>
        <v>1300</v>
      </c>
      <c r="I467" s="14">
        <f t="shared" si="463"/>
        <v>1400</v>
      </c>
      <c r="J467" s="14">
        <f t="shared" si="463"/>
        <v>1500</v>
      </c>
      <c r="K467" s="14">
        <f t="shared" si="463"/>
        <v>1600</v>
      </c>
      <c r="L467" s="14">
        <f t="shared" si="463"/>
        <v>1700</v>
      </c>
      <c r="M467" s="14">
        <f t="shared" si="463"/>
        <v>1800</v>
      </c>
      <c r="N467" s="14">
        <f t="shared" si="463"/>
        <v>1900</v>
      </c>
      <c r="O467" s="14">
        <f t="shared" si="463"/>
        <v>2000</v>
      </c>
      <c r="P467" s="14">
        <f t="shared" si="463"/>
        <v>2100</v>
      </c>
    </row>
    <row r="468" spans="1:16" ht="12.75">
      <c r="A468" s="1">
        <v>4</v>
      </c>
      <c r="B468" s="4" t="s">
        <v>46</v>
      </c>
      <c r="C468" s="4" t="s">
        <v>4</v>
      </c>
      <c r="D468" s="14">
        <v>1800</v>
      </c>
      <c r="E468" s="14">
        <f aca="true" t="shared" si="464" ref="E468:P468">D468+100</f>
        <v>1900</v>
      </c>
      <c r="F468" s="14">
        <f t="shared" si="464"/>
        <v>2000</v>
      </c>
      <c r="G468" s="14">
        <f t="shared" si="464"/>
        <v>2100</v>
      </c>
      <c r="H468" s="14">
        <f t="shared" si="464"/>
        <v>2200</v>
      </c>
      <c r="I468" s="14">
        <f t="shared" si="464"/>
        <v>2300</v>
      </c>
      <c r="J468" s="14">
        <f t="shared" si="464"/>
        <v>2400</v>
      </c>
      <c r="K468" s="14">
        <f t="shared" si="464"/>
        <v>2500</v>
      </c>
      <c r="L468" s="14">
        <f t="shared" si="464"/>
        <v>2600</v>
      </c>
      <c r="M468" s="14">
        <f t="shared" si="464"/>
        <v>2700</v>
      </c>
      <c r="N468" s="14">
        <f t="shared" si="464"/>
        <v>2800</v>
      </c>
      <c r="O468" s="14">
        <f t="shared" si="464"/>
        <v>2900</v>
      </c>
      <c r="P468" s="14">
        <f t="shared" si="464"/>
        <v>3000</v>
      </c>
    </row>
    <row r="469" spans="1:16" ht="12.75">
      <c r="A469" s="1">
        <v>4</v>
      </c>
      <c r="B469" s="4" t="s">
        <v>46</v>
      </c>
      <c r="C469" s="4" t="s">
        <v>5</v>
      </c>
      <c r="D469" s="14">
        <v>1700</v>
      </c>
      <c r="E469" s="14">
        <f aca="true" t="shared" si="465" ref="E469:P469">D469+100</f>
        <v>1800</v>
      </c>
      <c r="F469" s="14">
        <f t="shared" si="465"/>
        <v>1900</v>
      </c>
      <c r="G469" s="14">
        <f t="shared" si="465"/>
        <v>2000</v>
      </c>
      <c r="H469" s="14">
        <f t="shared" si="465"/>
        <v>2100</v>
      </c>
      <c r="I469" s="14">
        <f t="shared" si="465"/>
        <v>2200</v>
      </c>
      <c r="J469" s="14">
        <f t="shared" si="465"/>
        <v>2300</v>
      </c>
      <c r="K469" s="14">
        <f t="shared" si="465"/>
        <v>2400</v>
      </c>
      <c r="L469" s="14">
        <f t="shared" si="465"/>
        <v>2500</v>
      </c>
      <c r="M469" s="14">
        <f t="shared" si="465"/>
        <v>2600</v>
      </c>
      <c r="N469" s="14">
        <f t="shared" si="465"/>
        <v>2700</v>
      </c>
      <c r="O469" s="14">
        <f t="shared" si="465"/>
        <v>2800</v>
      </c>
      <c r="P469" s="14">
        <f t="shared" si="465"/>
        <v>2900</v>
      </c>
    </row>
    <row r="470" spans="1:16" ht="12.75">
      <c r="A470" s="1">
        <v>4</v>
      </c>
      <c r="B470" s="4" t="s">
        <v>46</v>
      </c>
      <c r="C470" s="4" t="s">
        <v>6</v>
      </c>
      <c r="D470" s="14">
        <v>2200</v>
      </c>
      <c r="E470" s="14">
        <f aca="true" t="shared" si="466" ref="E470:P470">D470+100</f>
        <v>2300</v>
      </c>
      <c r="F470" s="14">
        <f t="shared" si="466"/>
        <v>2400</v>
      </c>
      <c r="G470" s="14">
        <f t="shared" si="466"/>
        <v>2500</v>
      </c>
      <c r="H470" s="14">
        <f t="shared" si="466"/>
        <v>2600</v>
      </c>
      <c r="I470" s="14">
        <f t="shared" si="466"/>
        <v>2700</v>
      </c>
      <c r="J470" s="14">
        <f t="shared" si="466"/>
        <v>2800</v>
      </c>
      <c r="K470" s="14">
        <f t="shared" si="466"/>
        <v>2900</v>
      </c>
      <c r="L470" s="14">
        <f t="shared" si="466"/>
        <v>3000</v>
      </c>
      <c r="M470" s="14">
        <f t="shared" si="466"/>
        <v>3100</v>
      </c>
      <c r="N470" s="14">
        <f t="shared" si="466"/>
        <v>3200</v>
      </c>
      <c r="O470" s="14">
        <f t="shared" si="466"/>
        <v>3300</v>
      </c>
      <c r="P470" s="14">
        <f t="shared" si="466"/>
        <v>3400</v>
      </c>
    </row>
    <row r="471" spans="1:16" ht="12.75">
      <c r="A471" s="1">
        <v>4</v>
      </c>
      <c r="B471" s="4" t="s">
        <v>46</v>
      </c>
      <c r="C471" s="4" t="s">
        <v>7</v>
      </c>
      <c r="D471" s="14">
        <v>2000</v>
      </c>
      <c r="E471" s="14">
        <f aca="true" t="shared" si="467" ref="E471:P471">D471+100</f>
        <v>2100</v>
      </c>
      <c r="F471" s="14">
        <f t="shared" si="467"/>
        <v>2200</v>
      </c>
      <c r="G471" s="14">
        <f t="shared" si="467"/>
        <v>2300</v>
      </c>
      <c r="H471" s="14">
        <f t="shared" si="467"/>
        <v>2400</v>
      </c>
      <c r="I471" s="14">
        <f t="shared" si="467"/>
        <v>2500</v>
      </c>
      <c r="J471" s="14">
        <f t="shared" si="467"/>
        <v>2600</v>
      </c>
      <c r="K471" s="14">
        <f t="shared" si="467"/>
        <v>2700</v>
      </c>
      <c r="L471" s="14">
        <f t="shared" si="467"/>
        <v>2800</v>
      </c>
      <c r="M471" s="14">
        <f t="shared" si="467"/>
        <v>2900</v>
      </c>
      <c r="N471" s="14">
        <f t="shared" si="467"/>
        <v>3000</v>
      </c>
      <c r="O471" s="14">
        <f t="shared" si="467"/>
        <v>3100</v>
      </c>
      <c r="P471" s="14">
        <f t="shared" si="467"/>
        <v>3200</v>
      </c>
    </row>
    <row r="472" spans="1:16" ht="12.75">
      <c r="A472" s="1">
        <v>4</v>
      </c>
      <c r="B472" s="4" t="s">
        <v>46</v>
      </c>
      <c r="C472" s="4" t="s">
        <v>8</v>
      </c>
      <c r="D472" s="14">
        <v>2100</v>
      </c>
      <c r="E472" s="14">
        <f aca="true" t="shared" si="468" ref="E472:P472">D472+100</f>
        <v>2200</v>
      </c>
      <c r="F472" s="14">
        <f t="shared" si="468"/>
        <v>2300</v>
      </c>
      <c r="G472" s="14">
        <f t="shared" si="468"/>
        <v>2400</v>
      </c>
      <c r="H472" s="14">
        <f t="shared" si="468"/>
        <v>2500</v>
      </c>
      <c r="I472" s="14">
        <f t="shared" si="468"/>
        <v>2600</v>
      </c>
      <c r="J472" s="14">
        <f t="shared" si="468"/>
        <v>2700</v>
      </c>
      <c r="K472" s="14">
        <f t="shared" si="468"/>
        <v>2800</v>
      </c>
      <c r="L472" s="14">
        <f t="shared" si="468"/>
        <v>2900</v>
      </c>
      <c r="M472" s="14">
        <f t="shared" si="468"/>
        <v>3000</v>
      </c>
      <c r="N472" s="14">
        <f t="shared" si="468"/>
        <v>3100</v>
      </c>
      <c r="O472" s="14">
        <f t="shared" si="468"/>
        <v>3200</v>
      </c>
      <c r="P472" s="14">
        <f t="shared" si="468"/>
        <v>3300</v>
      </c>
    </row>
    <row r="473" spans="1:16" ht="12.75">
      <c r="A473" s="1">
        <v>4</v>
      </c>
      <c r="B473" s="4" t="s">
        <v>46</v>
      </c>
      <c r="C473" s="4" t="s">
        <v>9</v>
      </c>
      <c r="D473" s="14">
        <v>1500</v>
      </c>
      <c r="E473" s="14">
        <f aca="true" t="shared" si="469" ref="E473:P473">D473+100</f>
        <v>1600</v>
      </c>
      <c r="F473" s="14">
        <f t="shared" si="469"/>
        <v>1700</v>
      </c>
      <c r="G473" s="14">
        <f t="shared" si="469"/>
        <v>1800</v>
      </c>
      <c r="H473" s="14">
        <f t="shared" si="469"/>
        <v>1900</v>
      </c>
      <c r="I473" s="14">
        <f t="shared" si="469"/>
        <v>2000</v>
      </c>
      <c r="J473" s="14">
        <f t="shared" si="469"/>
        <v>2100</v>
      </c>
      <c r="K473" s="14">
        <f t="shared" si="469"/>
        <v>2200</v>
      </c>
      <c r="L473" s="14">
        <f t="shared" si="469"/>
        <v>2300</v>
      </c>
      <c r="M473" s="14">
        <f t="shared" si="469"/>
        <v>2400</v>
      </c>
      <c r="N473" s="14">
        <f t="shared" si="469"/>
        <v>2500</v>
      </c>
      <c r="O473" s="14">
        <f t="shared" si="469"/>
        <v>2600</v>
      </c>
      <c r="P473" s="14">
        <f t="shared" si="469"/>
        <v>2700</v>
      </c>
    </row>
    <row r="474" spans="1:16" ht="12.75">
      <c r="A474" s="1">
        <v>4</v>
      </c>
      <c r="B474" s="4" t="s">
        <v>46</v>
      </c>
      <c r="C474" s="4" t="s">
        <v>10</v>
      </c>
      <c r="D474" s="14">
        <v>900</v>
      </c>
      <c r="E474" s="14">
        <f aca="true" t="shared" si="470" ref="E474:P474">D474+100</f>
        <v>1000</v>
      </c>
      <c r="F474" s="14">
        <f t="shared" si="470"/>
        <v>1100</v>
      </c>
      <c r="G474" s="14">
        <f t="shared" si="470"/>
        <v>1200</v>
      </c>
      <c r="H474" s="14">
        <f t="shared" si="470"/>
        <v>1300</v>
      </c>
      <c r="I474" s="14">
        <f t="shared" si="470"/>
        <v>1400</v>
      </c>
      <c r="J474" s="14">
        <f t="shared" si="470"/>
        <v>1500</v>
      </c>
      <c r="K474" s="14">
        <f t="shared" si="470"/>
        <v>1600</v>
      </c>
      <c r="L474" s="14">
        <f t="shared" si="470"/>
        <v>1700</v>
      </c>
      <c r="M474" s="14">
        <f t="shared" si="470"/>
        <v>1800</v>
      </c>
      <c r="N474" s="14">
        <f t="shared" si="470"/>
        <v>1900</v>
      </c>
      <c r="O474" s="14">
        <f t="shared" si="470"/>
        <v>2000</v>
      </c>
      <c r="P474" s="14">
        <f t="shared" si="470"/>
        <v>2100</v>
      </c>
    </row>
    <row r="475" spans="1:16" ht="12.75">
      <c r="A475" s="1">
        <v>4</v>
      </c>
      <c r="B475" s="4" t="s">
        <v>46</v>
      </c>
      <c r="C475" s="4" t="s">
        <v>11</v>
      </c>
      <c r="D475" s="14">
        <v>1000</v>
      </c>
      <c r="E475" s="14">
        <f aca="true" t="shared" si="471" ref="E475:P475">D475+100</f>
        <v>1100</v>
      </c>
      <c r="F475" s="14">
        <f t="shared" si="471"/>
        <v>1200</v>
      </c>
      <c r="G475" s="14">
        <f t="shared" si="471"/>
        <v>1300</v>
      </c>
      <c r="H475" s="14">
        <f t="shared" si="471"/>
        <v>1400</v>
      </c>
      <c r="I475" s="14">
        <f t="shared" si="471"/>
        <v>1500</v>
      </c>
      <c r="J475" s="14">
        <f t="shared" si="471"/>
        <v>1600</v>
      </c>
      <c r="K475" s="14">
        <f t="shared" si="471"/>
        <v>1700</v>
      </c>
      <c r="L475" s="14">
        <f t="shared" si="471"/>
        <v>1800</v>
      </c>
      <c r="M475" s="14">
        <f t="shared" si="471"/>
        <v>1900</v>
      </c>
      <c r="N475" s="14">
        <f t="shared" si="471"/>
        <v>2000</v>
      </c>
      <c r="O475" s="14">
        <f t="shared" si="471"/>
        <v>2100</v>
      </c>
      <c r="P475" s="14">
        <f t="shared" si="471"/>
        <v>2200</v>
      </c>
    </row>
    <row r="476" spans="1:16" ht="12.75">
      <c r="A476" s="1">
        <v>4</v>
      </c>
      <c r="B476" s="4" t="s">
        <v>47</v>
      </c>
      <c r="C476" s="4" t="s">
        <v>4</v>
      </c>
      <c r="D476" s="14">
        <v>1700</v>
      </c>
      <c r="E476" s="14">
        <f aca="true" t="shared" si="472" ref="E476:P476">D476+100</f>
        <v>1800</v>
      </c>
      <c r="F476" s="14">
        <f t="shared" si="472"/>
        <v>1900</v>
      </c>
      <c r="G476" s="14">
        <f t="shared" si="472"/>
        <v>2000</v>
      </c>
      <c r="H476" s="14">
        <f t="shared" si="472"/>
        <v>2100</v>
      </c>
      <c r="I476" s="14">
        <f t="shared" si="472"/>
        <v>2200</v>
      </c>
      <c r="J476" s="14">
        <f t="shared" si="472"/>
        <v>2300</v>
      </c>
      <c r="K476" s="14">
        <f t="shared" si="472"/>
        <v>2400</v>
      </c>
      <c r="L476" s="14">
        <f t="shared" si="472"/>
        <v>2500</v>
      </c>
      <c r="M476" s="14">
        <f t="shared" si="472"/>
        <v>2600</v>
      </c>
      <c r="N476" s="14">
        <f t="shared" si="472"/>
        <v>2700</v>
      </c>
      <c r="O476" s="14">
        <f t="shared" si="472"/>
        <v>2800</v>
      </c>
      <c r="P476" s="14">
        <f t="shared" si="472"/>
        <v>2900</v>
      </c>
    </row>
    <row r="477" spans="1:16" ht="12.75">
      <c r="A477" s="1">
        <v>4</v>
      </c>
      <c r="B477" s="4" t="s">
        <v>47</v>
      </c>
      <c r="C477" s="4" t="s">
        <v>5</v>
      </c>
      <c r="D477" s="14">
        <v>2200</v>
      </c>
      <c r="E477" s="14">
        <f aca="true" t="shared" si="473" ref="E477:P477">D477+100</f>
        <v>2300</v>
      </c>
      <c r="F477" s="14">
        <f t="shared" si="473"/>
        <v>2400</v>
      </c>
      <c r="G477" s="14">
        <f t="shared" si="473"/>
        <v>2500</v>
      </c>
      <c r="H477" s="14">
        <f t="shared" si="473"/>
        <v>2600</v>
      </c>
      <c r="I477" s="14">
        <f t="shared" si="473"/>
        <v>2700</v>
      </c>
      <c r="J477" s="14">
        <f t="shared" si="473"/>
        <v>2800</v>
      </c>
      <c r="K477" s="14">
        <f t="shared" si="473"/>
        <v>2900</v>
      </c>
      <c r="L477" s="14">
        <f t="shared" si="473"/>
        <v>3000</v>
      </c>
      <c r="M477" s="14">
        <f t="shared" si="473"/>
        <v>3100</v>
      </c>
      <c r="N477" s="14">
        <f t="shared" si="473"/>
        <v>3200</v>
      </c>
      <c r="O477" s="14">
        <f t="shared" si="473"/>
        <v>3300</v>
      </c>
      <c r="P477" s="14">
        <f t="shared" si="473"/>
        <v>3400</v>
      </c>
    </row>
    <row r="478" spans="1:16" ht="12.75">
      <c r="A478" s="1">
        <v>4</v>
      </c>
      <c r="B478" s="4" t="s">
        <v>47</v>
      </c>
      <c r="C478" s="4" t="s">
        <v>6</v>
      </c>
      <c r="D478" s="14">
        <v>2000</v>
      </c>
      <c r="E478" s="14">
        <f aca="true" t="shared" si="474" ref="E478:P478">D478+100</f>
        <v>2100</v>
      </c>
      <c r="F478" s="14">
        <f t="shared" si="474"/>
        <v>2200</v>
      </c>
      <c r="G478" s="14">
        <f t="shared" si="474"/>
        <v>2300</v>
      </c>
      <c r="H478" s="14">
        <f t="shared" si="474"/>
        <v>2400</v>
      </c>
      <c r="I478" s="14">
        <f t="shared" si="474"/>
        <v>2500</v>
      </c>
      <c r="J478" s="14">
        <f t="shared" si="474"/>
        <v>2600</v>
      </c>
      <c r="K478" s="14">
        <f t="shared" si="474"/>
        <v>2700</v>
      </c>
      <c r="L478" s="14">
        <f t="shared" si="474"/>
        <v>2800</v>
      </c>
      <c r="M478" s="14">
        <f t="shared" si="474"/>
        <v>2900</v>
      </c>
      <c r="N478" s="14">
        <f t="shared" si="474"/>
        <v>3000</v>
      </c>
      <c r="O478" s="14">
        <f t="shared" si="474"/>
        <v>3100</v>
      </c>
      <c r="P478" s="14">
        <f t="shared" si="474"/>
        <v>3200</v>
      </c>
    </row>
    <row r="479" spans="1:16" ht="12.75">
      <c r="A479" s="1">
        <v>4</v>
      </c>
      <c r="B479" s="4" t="s">
        <v>47</v>
      </c>
      <c r="C479" s="4" t="s">
        <v>7</v>
      </c>
      <c r="D479" s="14">
        <v>2100</v>
      </c>
      <c r="E479" s="14">
        <f aca="true" t="shared" si="475" ref="E479:P479">D479+100</f>
        <v>2200</v>
      </c>
      <c r="F479" s="14">
        <f t="shared" si="475"/>
        <v>2300</v>
      </c>
      <c r="G479" s="14">
        <f t="shared" si="475"/>
        <v>2400</v>
      </c>
      <c r="H479" s="14">
        <f t="shared" si="475"/>
        <v>2500</v>
      </c>
      <c r="I479" s="14">
        <f t="shared" si="475"/>
        <v>2600</v>
      </c>
      <c r="J479" s="14">
        <f t="shared" si="475"/>
        <v>2700</v>
      </c>
      <c r="K479" s="14">
        <f t="shared" si="475"/>
        <v>2800</v>
      </c>
      <c r="L479" s="14">
        <f t="shared" si="475"/>
        <v>2900</v>
      </c>
      <c r="M479" s="14">
        <f t="shared" si="475"/>
        <v>3000</v>
      </c>
      <c r="N479" s="14">
        <f t="shared" si="475"/>
        <v>3100</v>
      </c>
      <c r="O479" s="14">
        <f t="shared" si="475"/>
        <v>3200</v>
      </c>
      <c r="P479" s="14">
        <f t="shared" si="475"/>
        <v>3300</v>
      </c>
    </row>
    <row r="480" spans="1:16" ht="12.75">
      <c r="A480" s="1">
        <v>4</v>
      </c>
      <c r="B480" s="4" t="s">
        <v>47</v>
      </c>
      <c r="C480" s="4" t="s">
        <v>8</v>
      </c>
      <c r="D480" s="14">
        <v>1500</v>
      </c>
      <c r="E480" s="14">
        <f aca="true" t="shared" si="476" ref="E480:P480">D480+100</f>
        <v>1600</v>
      </c>
      <c r="F480" s="14">
        <f t="shared" si="476"/>
        <v>1700</v>
      </c>
      <c r="G480" s="14">
        <f t="shared" si="476"/>
        <v>1800</v>
      </c>
      <c r="H480" s="14">
        <f t="shared" si="476"/>
        <v>1900</v>
      </c>
      <c r="I480" s="14">
        <f t="shared" si="476"/>
        <v>2000</v>
      </c>
      <c r="J480" s="14">
        <f t="shared" si="476"/>
        <v>2100</v>
      </c>
      <c r="K480" s="14">
        <f t="shared" si="476"/>
        <v>2200</v>
      </c>
      <c r="L480" s="14">
        <f t="shared" si="476"/>
        <v>2300</v>
      </c>
      <c r="M480" s="14">
        <f t="shared" si="476"/>
        <v>2400</v>
      </c>
      <c r="N480" s="14">
        <f t="shared" si="476"/>
        <v>2500</v>
      </c>
      <c r="O480" s="14">
        <f t="shared" si="476"/>
        <v>2600</v>
      </c>
      <c r="P480" s="14">
        <f t="shared" si="476"/>
        <v>2700</v>
      </c>
    </row>
    <row r="481" spans="1:16" ht="12.75">
      <c r="A481" s="1">
        <v>4</v>
      </c>
      <c r="B481" s="4" t="s">
        <v>47</v>
      </c>
      <c r="C481" s="4" t="s">
        <v>9</v>
      </c>
      <c r="D481" s="14">
        <v>900</v>
      </c>
      <c r="E481" s="14">
        <f aca="true" t="shared" si="477" ref="E481:P481">D481+100</f>
        <v>1000</v>
      </c>
      <c r="F481" s="14">
        <f t="shared" si="477"/>
        <v>1100</v>
      </c>
      <c r="G481" s="14">
        <f t="shared" si="477"/>
        <v>1200</v>
      </c>
      <c r="H481" s="14">
        <f t="shared" si="477"/>
        <v>1300</v>
      </c>
      <c r="I481" s="14">
        <f t="shared" si="477"/>
        <v>1400</v>
      </c>
      <c r="J481" s="14">
        <f t="shared" si="477"/>
        <v>1500</v>
      </c>
      <c r="K481" s="14">
        <f t="shared" si="477"/>
        <v>1600</v>
      </c>
      <c r="L481" s="14">
        <f t="shared" si="477"/>
        <v>1700</v>
      </c>
      <c r="M481" s="14">
        <f t="shared" si="477"/>
        <v>1800</v>
      </c>
      <c r="N481" s="14">
        <f t="shared" si="477"/>
        <v>1900</v>
      </c>
      <c r="O481" s="14">
        <f t="shared" si="477"/>
        <v>2000</v>
      </c>
      <c r="P481" s="14">
        <f t="shared" si="477"/>
        <v>2100</v>
      </c>
    </row>
    <row r="482" spans="1:16" ht="12.75">
      <c r="A482" s="1">
        <v>4</v>
      </c>
      <c r="B482" s="4" t="s">
        <v>47</v>
      </c>
      <c r="C482" s="4" t="s">
        <v>10</v>
      </c>
      <c r="D482" s="14">
        <v>1000</v>
      </c>
      <c r="E482" s="14">
        <f aca="true" t="shared" si="478" ref="E482:P482">D482+100</f>
        <v>1100</v>
      </c>
      <c r="F482" s="14">
        <f t="shared" si="478"/>
        <v>1200</v>
      </c>
      <c r="G482" s="14">
        <f t="shared" si="478"/>
        <v>1300</v>
      </c>
      <c r="H482" s="14">
        <f t="shared" si="478"/>
        <v>1400</v>
      </c>
      <c r="I482" s="14">
        <f t="shared" si="478"/>
        <v>1500</v>
      </c>
      <c r="J482" s="14">
        <f t="shared" si="478"/>
        <v>1600</v>
      </c>
      <c r="K482" s="14">
        <f t="shared" si="478"/>
        <v>1700</v>
      </c>
      <c r="L482" s="14">
        <f t="shared" si="478"/>
        <v>1800</v>
      </c>
      <c r="M482" s="14">
        <f t="shared" si="478"/>
        <v>1900</v>
      </c>
      <c r="N482" s="14">
        <f t="shared" si="478"/>
        <v>2000</v>
      </c>
      <c r="O482" s="14">
        <f t="shared" si="478"/>
        <v>2100</v>
      </c>
      <c r="P482" s="14">
        <f t="shared" si="478"/>
        <v>2200</v>
      </c>
    </row>
    <row r="483" spans="1:16" ht="12.75">
      <c r="A483" s="1">
        <v>4</v>
      </c>
      <c r="B483" s="4" t="s">
        <v>47</v>
      </c>
      <c r="C483" s="4" t="s">
        <v>11</v>
      </c>
      <c r="D483" s="14">
        <v>950</v>
      </c>
      <c r="E483" s="14">
        <f aca="true" t="shared" si="479" ref="E483:P483">D483+100</f>
        <v>1050</v>
      </c>
      <c r="F483" s="14">
        <f t="shared" si="479"/>
        <v>1150</v>
      </c>
      <c r="G483" s="14">
        <f t="shared" si="479"/>
        <v>1250</v>
      </c>
      <c r="H483" s="14">
        <f t="shared" si="479"/>
        <v>1350</v>
      </c>
      <c r="I483" s="14">
        <f t="shared" si="479"/>
        <v>1450</v>
      </c>
      <c r="J483" s="14">
        <f t="shared" si="479"/>
        <v>1550</v>
      </c>
      <c r="K483" s="14">
        <f t="shared" si="479"/>
        <v>1650</v>
      </c>
      <c r="L483" s="14">
        <f t="shared" si="479"/>
        <v>1750</v>
      </c>
      <c r="M483" s="14">
        <f t="shared" si="479"/>
        <v>1850</v>
      </c>
      <c r="N483" s="14">
        <f t="shared" si="479"/>
        <v>1950</v>
      </c>
      <c r="O483" s="14">
        <f t="shared" si="479"/>
        <v>2050</v>
      </c>
      <c r="P483" s="14">
        <f t="shared" si="479"/>
        <v>2150</v>
      </c>
    </row>
    <row r="484" spans="1:16" ht="12.75">
      <c r="A484" s="1">
        <v>4</v>
      </c>
      <c r="B484" s="4" t="s">
        <v>48</v>
      </c>
      <c r="C484" s="4" t="s">
        <v>4</v>
      </c>
      <c r="D484" s="14">
        <v>2200</v>
      </c>
      <c r="E484" s="14">
        <f aca="true" t="shared" si="480" ref="E484:P484">D484+100</f>
        <v>2300</v>
      </c>
      <c r="F484" s="14">
        <f t="shared" si="480"/>
        <v>2400</v>
      </c>
      <c r="G484" s="14">
        <f t="shared" si="480"/>
        <v>2500</v>
      </c>
      <c r="H484" s="14">
        <f t="shared" si="480"/>
        <v>2600</v>
      </c>
      <c r="I484" s="14">
        <f t="shared" si="480"/>
        <v>2700</v>
      </c>
      <c r="J484" s="14">
        <f t="shared" si="480"/>
        <v>2800</v>
      </c>
      <c r="K484" s="14">
        <f t="shared" si="480"/>
        <v>2900</v>
      </c>
      <c r="L484" s="14">
        <f t="shared" si="480"/>
        <v>3000</v>
      </c>
      <c r="M484" s="14">
        <f t="shared" si="480"/>
        <v>3100</v>
      </c>
      <c r="N484" s="14">
        <f t="shared" si="480"/>
        <v>3200</v>
      </c>
      <c r="O484" s="14">
        <f t="shared" si="480"/>
        <v>3300</v>
      </c>
      <c r="P484" s="14">
        <f t="shared" si="480"/>
        <v>3400</v>
      </c>
    </row>
    <row r="485" spans="1:16" ht="12.75">
      <c r="A485" s="1">
        <v>4</v>
      </c>
      <c r="B485" s="4" t="s">
        <v>48</v>
      </c>
      <c r="C485" s="4" t="s">
        <v>5</v>
      </c>
      <c r="D485" s="14">
        <v>2000</v>
      </c>
      <c r="E485" s="14">
        <f aca="true" t="shared" si="481" ref="E485:P485">D485+100</f>
        <v>2100</v>
      </c>
      <c r="F485" s="14">
        <f t="shared" si="481"/>
        <v>2200</v>
      </c>
      <c r="G485" s="14">
        <f t="shared" si="481"/>
        <v>2300</v>
      </c>
      <c r="H485" s="14">
        <f t="shared" si="481"/>
        <v>2400</v>
      </c>
      <c r="I485" s="14">
        <f t="shared" si="481"/>
        <v>2500</v>
      </c>
      <c r="J485" s="14">
        <f t="shared" si="481"/>
        <v>2600</v>
      </c>
      <c r="K485" s="14">
        <f t="shared" si="481"/>
        <v>2700</v>
      </c>
      <c r="L485" s="14">
        <f t="shared" si="481"/>
        <v>2800</v>
      </c>
      <c r="M485" s="14">
        <f t="shared" si="481"/>
        <v>2900</v>
      </c>
      <c r="N485" s="14">
        <f t="shared" si="481"/>
        <v>3000</v>
      </c>
      <c r="O485" s="14">
        <f t="shared" si="481"/>
        <v>3100</v>
      </c>
      <c r="P485" s="14">
        <f t="shared" si="481"/>
        <v>3200</v>
      </c>
    </row>
    <row r="486" spans="1:16" ht="12.75">
      <c r="A486" s="1">
        <v>4</v>
      </c>
      <c r="B486" s="4" t="s">
        <v>48</v>
      </c>
      <c r="C486" s="4" t="s">
        <v>6</v>
      </c>
      <c r="D486" s="14">
        <v>2100</v>
      </c>
      <c r="E486" s="14">
        <f aca="true" t="shared" si="482" ref="E486:P486">D486+100</f>
        <v>2200</v>
      </c>
      <c r="F486" s="14">
        <f t="shared" si="482"/>
        <v>2300</v>
      </c>
      <c r="G486" s="14">
        <f t="shared" si="482"/>
        <v>2400</v>
      </c>
      <c r="H486" s="14">
        <f t="shared" si="482"/>
        <v>2500</v>
      </c>
      <c r="I486" s="14">
        <f t="shared" si="482"/>
        <v>2600</v>
      </c>
      <c r="J486" s="14">
        <f t="shared" si="482"/>
        <v>2700</v>
      </c>
      <c r="K486" s="14">
        <f t="shared" si="482"/>
        <v>2800</v>
      </c>
      <c r="L486" s="14">
        <f t="shared" si="482"/>
        <v>2900</v>
      </c>
      <c r="M486" s="14">
        <f t="shared" si="482"/>
        <v>3000</v>
      </c>
      <c r="N486" s="14">
        <f t="shared" si="482"/>
        <v>3100</v>
      </c>
      <c r="O486" s="14">
        <f t="shared" si="482"/>
        <v>3200</v>
      </c>
      <c r="P486" s="14">
        <f t="shared" si="482"/>
        <v>3300</v>
      </c>
    </row>
    <row r="487" spans="1:16" ht="12.75">
      <c r="A487" s="1">
        <v>4</v>
      </c>
      <c r="B487" s="4" t="s">
        <v>48</v>
      </c>
      <c r="C487" s="4" t="s">
        <v>7</v>
      </c>
      <c r="D487" s="14">
        <v>1500</v>
      </c>
      <c r="E487" s="14">
        <f aca="true" t="shared" si="483" ref="E487:P487">D487+100</f>
        <v>1600</v>
      </c>
      <c r="F487" s="14">
        <f t="shared" si="483"/>
        <v>1700</v>
      </c>
      <c r="G487" s="14">
        <f t="shared" si="483"/>
        <v>1800</v>
      </c>
      <c r="H487" s="14">
        <f t="shared" si="483"/>
        <v>1900</v>
      </c>
      <c r="I487" s="14">
        <f t="shared" si="483"/>
        <v>2000</v>
      </c>
      <c r="J487" s="14">
        <f t="shared" si="483"/>
        <v>2100</v>
      </c>
      <c r="K487" s="14">
        <f t="shared" si="483"/>
        <v>2200</v>
      </c>
      <c r="L487" s="14">
        <f t="shared" si="483"/>
        <v>2300</v>
      </c>
      <c r="M487" s="14">
        <f t="shared" si="483"/>
        <v>2400</v>
      </c>
      <c r="N487" s="14">
        <f t="shared" si="483"/>
        <v>2500</v>
      </c>
      <c r="O487" s="14">
        <f t="shared" si="483"/>
        <v>2600</v>
      </c>
      <c r="P487" s="14">
        <f t="shared" si="483"/>
        <v>2700</v>
      </c>
    </row>
    <row r="488" spans="1:16" ht="12.75">
      <c r="A488" s="1">
        <v>4</v>
      </c>
      <c r="B488" s="4" t="s">
        <v>48</v>
      </c>
      <c r="C488" s="4" t="s">
        <v>8</v>
      </c>
      <c r="D488" s="14">
        <v>900</v>
      </c>
      <c r="E488" s="14">
        <f aca="true" t="shared" si="484" ref="E488:P488">D488+100</f>
        <v>1000</v>
      </c>
      <c r="F488" s="14">
        <f t="shared" si="484"/>
        <v>1100</v>
      </c>
      <c r="G488" s="14">
        <f t="shared" si="484"/>
        <v>1200</v>
      </c>
      <c r="H488" s="14">
        <f t="shared" si="484"/>
        <v>1300</v>
      </c>
      <c r="I488" s="14">
        <f t="shared" si="484"/>
        <v>1400</v>
      </c>
      <c r="J488" s="14">
        <f t="shared" si="484"/>
        <v>1500</v>
      </c>
      <c r="K488" s="14">
        <f t="shared" si="484"/>
        <v>1600</v>
      </c>
      <c r="L488" s="14">
        <f t="shared" si="484"/>
        <v>1700</v>
      </c>
      <c r="M488" s="14">
        <f t="shared" si="484"/>
        <v>1800</v>
      </c>
      <c r="N488" s="14">
        <f t="shared" si="484"/>
        <v>1900</v>
      </c>
      <c r="O488" s="14">
        <f t="shared" si="484"/>
        <v>2000</v>
      </c>
      <c r="P488" s="14">
        <f t="shared" si="484"/>
        <v>2100</v>
      </c>
    </row>
    <row r="489" spans="1:16" ht="12.75">
      <c r="A489" s="1">
        <v>4</v>
      </c>
      <c r="B489" s="4" t="s">
        <v>48</v>
      </c>
      <c r="C489" s="4" t="s">
        <v>9</v>
      </c>
      <c r="D489" s="14">
        <v>1000</v>
      </c>
      <c r="E489" s="14">
        <f aca="true" t="shared" si="485" ref="E489:P489">D489+100</f>
        <v>1100</v>
      </c>
      <c r="F489" s="14">
        <f t="shared" si="485"/>
        <v>1200</v>
      </c>
      <c r="G489" s="14">
        <f t="shared" si="485"/>
        <v>1300</v>
      </c>
      <c r="H489" s="14">
        <f t="shared" si="485"/>
        <v>1400</v>
      </c>
      <c r="I489" s="14">
        <f t="shared" si="485"/>
        <v>1500</v>
      </c>
      <c r="J489" s="14">
        <f t="shared" si="485"/>
        <v>1600</v>
      </c>
      <c r="K489" s="14">
        <f t="shared" si="485"/>
        <v>1700</v>
      </c>
      <c r="L489" s="14">
        <f t="shared" si="485"/>
        <v>1800</v>
      </c>
      <c r="M489" s="14">
        <f t="shared" si="485"/>
        <v>1900</v>
      </c>
      <c r="N489" s="14">
        <f t="shared" si="485"/>
        <v>2000</v>
      </c>
      <c r="O489" s="14">
        <f t="shared" si="485"/>
        <v>2100</v>
      </c>
      <c r="P489" s="14">
        <f t="shared" si="485"/>
        <v>2200</v>
      </c>
    </row>
    <row r="490" spans="1:16" ht="12.75">
      <c r="A490" s="1">
        <v>4</v>
      </c>
      <c r="B490" s="4" t="s">
        <v>48</v>
      </c>
      <c r="C490" s="4" t="s">
        <v>10</v>
      </c>
      <c r="D490" s="14">
        <v>950</v>
      </c>
      <c r="E490" s="14">
        <f aca="true" t="shared" si="486" ref="E490:P490">D490+100</f>
        <v>1050</v>
      </c>
      <c r="F490" s="14">
        <f t="shared" si="486"/>
        <v>1150</v>
      </c>
      <c r="G490" s="14">
        <f t="shared" si="486"/>
        <v>1250</v>
      </c>
      <c r="H490" s="14">
        <f t="shared" si="486"/>
        <v>1350</v>
      </c>
      <c r="I490" s="14">
        <f t="shared" si="486"/>
        <v>1450</v>
      </c>
      <c r="J490" s="14">
        <f t="shared" si="486"/>
        <v>1550</v>
      </c>
      <c r="K490" s="14">
        <f t="shared" si="486"/>
        <v>1650</v>
      </c>
      <c r="L490" s="14">
        <f t="shared" si="486"/>
        <v>1750</v>
      </c>
      <c r="M490" s="14">
        <f t="shared" si="486"/>
        <v>1850</v>
      </c>
      <c r="N490" s="14">
        <f t="shared" si="486"/>
        <v>1950</v>
      </c>
      <c r="O490" s="14">
        <f t="shared" si="486"/>
        <v>2050</v>
      </c>
      <c r="P490" s="14">
        <f t="shared" si="486"/>
        <v>2150</v>
      </c>
    </row>
    <row r="491" spans="1:16" ht="12.75">
      <c r="A491" s="1">
        <v>4</v>
      </c>
      <c r="B491" s="4" t="s">
        <v>48</v>
      </c>
      <c r="C491" s="4" t="s">
        <v>11</v>
      </c>
      <c r="D491" s="14">
        <v>1100</v>
      </c>
      <c r="E491" s="14">
        <f aca="true" t="shared" si="487" ref="E491:P491">D491+100</f>
        <v>1200</v>
      </c>
      <c r="F491" s="14">
        <f t="shared" si="487"/>
        <v>1300</v>
      </c>
      <c r="G491" s="14">
        <f t="shared" si="487"/>
        <v>1400</v>
      </c>
      <c r="H491" s="14">
        <f t="shared" si="487"/>
        <v>1500</v>
      </c>
      <c r="I491" s="14">
        <f t="shared" si="487"/>
        <v>1600</v>
      </c>
      <c r="J491" s="14">
        <f t="shared" si="487"/>
        <v>1700</v>
      </c>
      <c r="K491" s="14">
        <f t="shared" si="487"/>
        <v>1800</v>
      </c>
      <c r="L491" s="14">
        <f t="shared" si="487"/>
        <v>1900</v>
      </c>
      <c r="M491" s="14">
        <f t="shared" si="487"/>
        <v>2000</v>
      </c>
      <c r="N491" s="14">
        <f t="shared" si="487"/>
        <v>2100</v>
      </c>
      <c r="O491" s="14">
        <f t="shared" si="487"/>
        <v>2200</v>
      </c>
      <c r="P491" s="14">
        <f t="shared" si="487"/>
        <v>2300</v>
      </c>
    </row>
    <row r="492" spans="1:16" ht="12.75">
      <c r="A492" s="1">
        <v>4</v>
      </c>
      <c r="B492" s="4" t="s">
        <v>49</v>
      </c>
      <c r="C492" s="4" t="s">
        <v>4</v>
      </c>
      <c r="D492" s="14">
        <v>2000</v>
      </c>
      <c r="E492" s="14">
        <f aca="true" t="shared" si="488" ref="E492:P492">D492+100</f>
        <v>2100</v>
      </c>
      <c r="F492" s="14">
        <f t="shared" si="488"/>
        <v>2200</v>
      </c>
      <c r="G492" s="14">
        <f t="shared" si="488"/>
        <v>2300</v>
      </c>
      <c r="H492" s="14">
        <f t="shared" si="488"/>
        <v>2400</v>
      </c>
      <c r="I492" s="14">
        <f t="shared" si="488"/>
        <v>2500</v>
      </c>
      <c r="J492" s="14">
        <f t="shared" si="488"/>
        <v>2600</v>
      </c>
      <c r="K492" s="14">
        <f t="shared" si="488"/>
        <v>2700</v>
      </c>
      <c r="L492" s="14">
        <f t="shared" si="488"/>
        <v>2800</v>
      </c>
      <c r="M492" s="14">
        <f t="shared" si="488"/>
        <v>2900</v>
      </c>
      <c r="N492" s="14">
        <f t="shared" si="488"/>
        <v>3000</v>
      </c>
      <c r="O492" s="14">
        <f t="shared" si="488"/>
        <v>3100</v>
      </c>
      <c r="P492" s="14">
        <f t="shared" si="488"/>
        <v>3200</v>
      </c>
    </row>
    <row r="493" spans="1:16" ht="12.75">
      <c r="A493" s="1">
        <v>4</v>
      </c>
      <c r="B493" s="4" t="s">
        <v>49</v>
      </c>
      <c r="C493" s="4" t="s">
        <v>5</v>
      </c>
      <c r="D493" s="14">
        <v>2100</v>
      </c>
      <c r="E493" s="14">
        <f aca="true" t="shared" si="489" ref="E493:P493">D493+100</f>
        <v>2200</v>
      </c>
      <c r="F493" s="14">
        <f t="shared" si="489"/>
        <v>2300</v>
      </c>
      <c r="G493" s="14">
        <f t="shared" si="489"/>
        <v>2400</v>
      </c>
      <c r="H493" s="14">
        <f t="shared" si="489"/>
        <v>2500</v>
      </c>
      <c r="I493" s="14">
        <f t="shared" si="489"/>
        <v>2600</v>
      </c>
      <c r="J493" s="14">
        <f t="shared" si="489"/>
        <v>2700</v>
      </c>
      <c r="K493" s="14">
        <f t="shared" si="489"/>
        <v>2800</v>
      </c>
      <c r="L493" s="14">
        <f t="shared" si="489"/>
        <v>2900</v>
      </c>
      <c r="M493" s="14">
        <f t="shared" si="489"/>
        <v>3000</v>
      </c>
      <c r="N493" s="14">
        <f t="shared" si="489"/>
        <v>3100</v>
      </c>
      <c r="O493" s="14">
        <f t="shared" si="489"/>
        <v>3200</v>
      </c>
      <c r="P493" s="14">
        <f t="shared" si="489"/>
        <v>3300</v>
      </c>
    </row>
    <row r="494" spans="1:16" ht="12.75">
      <c r="A494" s="1">
        <v>4</v>
      </c>
      <c r="B494" s="4" t="s">
        <v>49</v>
      </c>
      <c r="C494" s="4" t="s">
        <v>6</v>
      </c>
      <c r="D494" s="14">
        <v>1500</v>
      </c>
      <c r="E494" s="14">
        <f aca="true" t="shared" si="490" ref="E494:P494">D494+100</f>
        <v>1600</v>
      </c>
      <c r="F494" s="14">
        <f t="shared" si="490"/>
        <v>1700</v>
      </c>
      <c r="G494" s="14">
        <f t="shared" si="490"/>
        <v>1800</v>
      </c>
      <c r="H494" s="14">
        <f t="shared" si="490"/>
        <v>1900</v>
      </c>
      <c r="I494" s="14">
        <f t="shared" si="490"/>
        <v>2000</v>
      </c>
      <c r="J494" s="14">
        <f t="shared" si="490"/>
        <v>2100</v>
      </c>
      <c r="K494" s="14">
        <f t="shared" si="490"/>
        <v>2200</v>
      </c>
      <c r="L494" s="14">
        <f t="shared" si="490"/>
        <v>2300</v>
      </c>
      <c r="M494" s="14">
        <f t="shared" si="490"/>
        <v>2400</v>
      </c>
      <c r="N494" s="14">
        <f t="shared" si="490"/>
        <v>2500</v>
      </c>
      <c r="O494" s="14">
        <f t="shared" si="490"/>
        <v>2600</v>
      </c>
      <c r="P494" s="14">
        <f t="shared" si="490"/>
        <v>2700</v>
      </c>
    </row>
    <row r="495" spans="1:16" ht="12.75">
      <c r="A495" s="1">
        <v>4</v>
      </c>
      <c r="B495" s="4" t="s">
        <v>49</v>
      </c>
      <c r="C495" s="4" t="s">
        <v>7</v>
      </c>
      <c r="D495" s="14">
        <v>900</v>
      </c>
      <c r="E495" s="14">
        <f aca="true" t="shared" si="491" ref="E495:P495">D495+100</f>
        <v>1000</v>
      </c>
      <c r="F495" s="14">
        <f t="shared" si="491"/>
        <v>1100</v>
      </c>
      <c r="G495" s="14">
        <f t="shared" si="491"/>
        <v>1200</v>
      </c>
      <c r="H495" s="14">
        <f t="shared" si="491"/>
        <v>1300</v>
      </c>
      <c r="I495" s="14">
        <f t="shared" si="491"/>
        <v>1400</v>
      </c>
      <c r="J495" s="14">
        <f t="shared" si="491"/>
        <v>1500</v>
      </c>
      <c r="K495" s="14">
        <f t="shared" si="491"/>
        <v>1600</v>
      </c>
      <c r="L495" s="14">
        <f t="shared" si="491"/>
        <v>1700</v>
      </c>
      <c r="M495" s="14">
        <f t="shared" si="491"/>
        <v>1800</v>
      </c>
      <c r="N495" s="14">
        <f t="shared" si="491"/>
        <v>1900</v>
      </c>
      <c r="O495" s="14">
        <f t="shared" si="491"/>
        <v>2000</v>
      </c>
      <c r="P495" s="14">
        <f t="shared" si="491"/>
        <v>2100</v>
      </c>
    </row>
    <row r="496" spans="1:16" ht="12.75">
      <c r="A496" s="1">
        <v>4</v>
      </c>
      <c r="B496" s="4" t="s">
        <v>49</v>
      </c>
      <c r="C496" s="4" t="s">
        <v>8</v>
      </c>
      <c r="D496" s="14">
        <v>1000</v>
      </c>
      <c r="E496" s="14">
        <f aca="true" t="shared" si="492" ref="E496:P496">D496+100</f>
        <v>1100</v>
      </c>
      <c r="F496" s="14">
        <f t="shared" si="492"/>
        <v>1200</v>
      </c>
      <c r="G496" s="14">
        <f t="shared" si="492"/>
        <v>1300</v>
      </c>
      <c r="H496" s="14">
        <f t="shared" si="492"/>
        <v>1400</v>
      </c>
      <c r="I496" s="14">
        <f t="shared" si="492"/>
        <v>1500</v>
      </c>
      <c r="J496" s="14">
        <f t="shared" si="492"/>
        <v>1600</v>
      </c>
      <c r="K496" s="14">
        <f t="shared" si="492"/>
        <v>1700</v>
      </c>
      <c r="L496" s="14">
        <f t="shared" si="492"/>
        <v>1800</v>
      </c>
      <c r="M496" s="14">
        <f t="shared" si="492"/>
        <v>1900</v>
      </c>
      <c r="N496" s="14">
        <f t="shared" si="492"/>
        <v>2000</v>
      </c>
      <c r="O496" s="14">
        <f t="shared" si="492"/>
        <v>2100</v>
      </c>
      <c r="P496" s="14">
        <f t="shared" si="492"/>
        <v>2200</v>
      </c>
    </row>
    <row r="497" spans="1:16" ht="12.75">
      <c r="A497" s="1">
        <v>4</v>
      </c>
      <c r="B497" s="4" t="s">
        <v>49</v>
      </c>
      <c r="C497" s="4" t="s">
        <v>9</v>
      </c>
      <c r="D497" s="14">
        <v>950</v>
      </c>
      <c r="E497" s="14">
        <f aca="true" t="shared" si="493" ref="E497:P497">D497+100</f>
        <v>1050</v>
      </c>
      <c r="F497" s="14">
        <f t="shared" si="493"/>
        <v>1150</v>
      </c>
      <c r="G497" s="14">
        <f t="shared" si="493"/>
        <v>1250</v>
      </c>
      <c r="H497" s="14">
        <f t="shared" si="493"/>
        <v>1350</v>
      </c>
      <c r="I497" s="14">
        <f t="shared" si="493"/>
        <v>1450</v>
      </c>
      <c r="J497" s="14">
        <f t="shared" si="493"/>
        <v>1550</v>
      </c>
      <c r="K497" s="14">
        <f t="shared" si="493"/>
        <v>1650</v>
      </c>
      <c r="L497" s="14">
        <f t="shared" si="493"/>
        <v>1750</v>
      </c>
      <c r="M497" s="14">
        <f t="shared" si="493"/>
        <v>1850</v>
      </c>
      <c r="N497" s="14">
        <f t="shared" si="493"/>
        <v>1950</v>
      </c>
      <c r="O497" s="14">
        <f t="shared" si="493"/>
        <v>2050</v>
      </c>
      <c r="P497" s="14">
        <f t="shared" si="493"/>
        <v>2150</v>
      </c>
    </row>
    <row r="498" spans="1:16" ht="12.75">
      <c r="A498" s="1">
        <v>4</v>
      </c>
      <c r="B498" s="4" t="s">
        <v>49</v>
      </c>
      <c r="C498" s="4" t="s">
        <v>10</v>
      </c>
      <c r="D498" s="14">
        <v>1100</v>
      </c>
      <c r="E498" s="14">
        <f aca="true" t="shared" si="494" ref="E498:P498">D498+100</f>
        <v>1200</v>
      </c>
      <c r="F498" s="14">
        <f t="shared" si="494"/>
        <v>1300</v>
      </c>
      <c r="G498" s="14">
        <f t="shared" si="494"/>
        <v>1400</v>
      </c>
      <c r="H498" s="14">
        <f t="shared" si="494"/>
        <v>1500</v>
      </c>
      <c r="I498" s="14">
        <f t="shared" si="494"/>
        <v>1600</v>
      </c>
      <c r="J498" s="14">
        <f t="shared" si="494"/>
        <v>1700</v>
      </c>
      <c r="K498" s="14">
        <f t="shared" si="494"/>
        <v>1800</v>
      </c>
      <c r="L498" s="14">
        <f t="shared" si="494"/>
        <v>1900</v>
      </c>
      <c r="M498" s="14">
        <f t="shared" si="494"/>
        <v>2000</v>
      </c>
      <c r="N498" s="14">
        <f t="shared" si="494"/>
        <v>2100</v>
      </c>
      <c r="O498" s="14">
        <f t="shared" si="494"/>
        <v>2200</v>
      </c>
      <c r="P498" s="14">
        <f t="shared" si="494"/>
        <v>2300</v>
      </c>
    </row>
    <row r="499" spans="1:16" ht="12.75">
      <c r="A499" s="1">
        <v>4</v>
      </c>
      <c r="B499" s="4" t="s">
        <v>49</v>
      </c>
      <c r="C499" s="4" t="s">
        <v>11</v>
      </c>
      <c r="D499" s="14">
        <v>2100</v>
      </c>
      <c r="E499" s="14">
        <f aca="true" t="shared" si="495" ref="E499:P499">D499+100</f>
        <v>2200</v>
      </c>
      <c r="F499" s="14">
        <f t="shared" si="495"/>
        <v>2300</v>
      </c>
      <c r="G499" s="14">
        <f t="shared" si="495"/>
        <v>2400</v>
      </c>
      <c r="H499" s="14">
        <f t="shared" si="495"/>
        <v>2500</v>
      </c>
      <c r="I499" s="14">
        <f t="shared" si="495"/>
        <v>2600</v>
      </c>
      <c r="J499" s="14">
        <f t="shared" si="495"/>
        <v>2700</v>
      </c>
      <c r="K499" s="14">
        <f t="shared" si="495"/>
        <v>2800</v>
      </c>
      <c r="L499" s="14">
        <f t="shared" si="495"/>
        <v>2900</v>
      </c>
      <c r="M499" s="14">
        <f t="shared" si="495"/>
        <v>3000</v>
      </c>
      <c r="N499" s="14">
        <f t="shared" si="495"/>
        <v>3100</v>
      </c>
      <c r="O499" s="14">
        <f t="shared" si="495"/>
        <v>3200</v>
      </c>
      <c r="P499" s="14">
        <f t="shared" si="495"/>
        <v>3300</v>
      </c>
    </row>
    <row r="500" spans="1:16" ht="12.75">
      <c r="A500" s="1">
        <v>4</v>
      </c>
      <c r="B500" s="4" t="s">
        <v>50</v>
      </c>
      <c r="C500" s="4" t="s">
        <v>4</v>
      </c>
      <c r="D500" s="14">
        <v>2100</v>
      </c>
      <c r="E500" s="14">
        <f aca="true" t="shared" si="496" ref="E500:P500">D500+100</f>
        <v>2200</v>
      </c>
      <c r="F500" s="14">
        <f t="shared" si="496"/>
        <v>2300</v>
      </c>
      <c r="G500" s="14">
        <f t="shared" si="496"/>
        <v>2400</v>
      </c>
      <c r="H500" s="14">
        <f t="shared" si="496"/>
        <v>2500</v>
      </c>
      <c r="I500" s="14">
        <f t="shared" si="496"/>
        <v>2600</v>
      </c>
      <c r="J500" s="14">
        <f t="shared" si="496"/>
        <v>2700</v>
      </c>
      <c r="K500" s="14">
        <f t="shared" si="496"/>
        <v>2800</v>
      </c>
      <c r="L500" s="14">
        <f t="shared" si="496"/>
        <v>2900</v>
      </c>
      <c r="M500" s="14">
        <f t="shared" si="496"/>
        <v>3000</v>
      </c>
      <c r="N500" s="14">
        <f t="shared" si="496"/>
        <v>3100</v>
      </c>
      <c r="O500" s="14">
        <f t="shared" si="496"/>
        <v>3200</v>
      </c>
      <c r="P500" s="14">
        <f t="shared" si="496"/>
        <v>3300</v>
      </c>
    </row>
    <row r="501" spans="1:16" ht="12.75">
      <c r="A501" s="1">
        <v>4</v>
      </c>
      <c r="B501" s="4" t="s">
        <v>50</v>
      </c>
      <c r="C501" s="4" t="s">
        <v>5</v>
      </c>
      <c r="D501" s="14">
        <v>1500</v>
      </c>
      <c r="E501" s="14">
        <f aca="true" t="shared" si="497" ref="E501:P501">D501+100</f>
        <v>1600</v>
      </c>
      <c r="F501" s="14">
        <f t="shared" si="497"/>
        <v>1700</v>
      </c>
      <c r="G501" s="14">
        <f t="shared" si="497"/>
        <v>1800</v>
      </c>
      <c r="H501" s="14">
        <f t="shared" si="497"/>
        <v>1900</v>
      </c>
      <c r="I501" s="14">
        <f t="shared" si="497"/>
        <v>2000</v>
      </c>
      <c r="J501" s="14">
        <f t="shared" si="497"/>
        <v>2100</v>
      </c>
      <c r="K501" s="14">
        <f t="shared" si="497"/>
        <v>2200</v>
      </c>
      <c r="L501" s="14">
        <f t="shared" si="497"/>
        <v>2300</v>
      </c>
      <c r="M501" s="14">
        <f t="shared" si="497"/>
        <v>2400</v>
      </c>
      <c r="N501" s="14">
        <f t="shared" si="497"/>
        <v>2500</v>
      </c>
      <c r="O501" s="14">
        <f t="shared" si="497"/>
        <v>2600</v>
      </c>
      <c r="P501" s="14">
        <f t="shared" si="497"/>
        <v>2700</v>
      </c>
    </row>
    <row r="502" spans="1:16" ht="12.75">
      <c r="A502" s="1">
        <v>4</v>
      </c>
      <c r="B502" s="4" t="s">
        <v>50</v>
      </c>
      <c r="C502" s="4" t="s">
        <v>6</v>
      </c>
      <c r="D502" s="14">
        <v>900</v>
      </c>
      <c r="E502" s="14">
        <f aca="true" t="shared" si="498" ref="E502:P502">D502+100</f>
        <v>1000</v>
      </c>
      <c r="F502" s="14">
        <f t="shared" si="498"/>
        <v>1100</v>
      </c>
      <c r="G502" s="14">
        <f t="shared" si="498"/>
        <v>1200</v>
      </c>
      <c r="H502" s="14">
        <f t="shared" si="498"/>
        <v>1300</v>
      </c>
      <c r="I502" s="14">
        <f t="shared" si="498"/>
        <v>1400</v>
      </c>
      <c r="J502" s="14">
        <f t="shared" si="498"/>
        <v>1500</v>
      </c>
      <c r="K502" s="14">
        <f t="shared" si="498"/>
        <v>1600</v>
      </c>
      <c r="L502" s="14">
        <f t="shared" si="498"/>
        <v>1700</v>
      </c>
      <c r="M502" s="14">
        <f t="shared" si="498"/>
        <v>1800</v>
      </c>
      <c r="N502" s="14">
        <f t="shared" si="498"/>
        <v>1900</v>
      </c>
      <c r="O502" s="14">
        <f t="shared" si="498"/>
        <v>2000</v>
      </c>
      <c r="P502" s="14">
        <f t="shared" si="498"/>
        <v>2100</v>
      </c>
    </row>
    <row r="503" spans="1:16" ht="12.75">
      <c r="A503" s="1">
        <v>4</v>
      </c>
      <c r="B503" s="4" t="s">
        <v>50</v>
      </c>
      <c r="C503" s="4" t="s">
        <v>7</v>
      </c>
      <c r="D503" s="14">
        <v>1000</v>
      </c>
      <c r="E503" s="14">
        <f aca="true" t="shared" si="499" ref="E503:P503">D503+100</f>
        <v>1100</v>
      </c>
      <c r="F503" s="14">
        <f t="shared" si="499"/>
        <v>1200</v>
      </c>
      <c r="G503" s="14">
        <f t="shared" si="499"/>
        <v>1300</v>
      </c>
      <c r="H503" s="14">
        <f t="shared" si="499"/>
        <v>1400</v>
      </c>
      <c r="I503" s="14">
        <f t="shared" si="499"/>
        <v>1500</v>
      </c>
      <c r="J503" s="14">
        <f t="shared" si="499"/>
        <v>1600</v>
      </c>
      <c r="K503" s="14">
        <f t="shared" si="499"/>
        <v>1700</v>
      </c>
      <c r="L503" s="14">
        <f t="shared" si="499"/>
        <v>1800</v>
      </c>
      <c r="M503" s="14">
        <f t="shared" si="499"/>
        <v>1900</v>
      </c>
      <c r="N503" s="14">
        <f t="shared" si="499"/>
        <v>2000</v>
      </c>
      <c r="O503" s="14">
        <f t="shared" si="499"/>
        <v>2100</v>
      </c>
      <c r="P503" s="14">
        <f t="shared" si="499"/>
        <v>2200</v>
      </c>
    </row>
    <row r="504" spans="1:16" ht="12.75">
      <c r="A504" s="1">
        <v>4</v>
      </c>
      <c r="B504" s="4" t="s">
        <v>50</v>
      </c>
      <c r="C504" s="4" t="s">
        <v>8</v>
      </c>
      <c r="D504" s="14">
        <v>950</v>
      </c>
      <c r="E504" s="14">
        <f aca="true" t="shared" si="500" ref="E504:P504">D504+100</f>
        <v>1050</v>
      </c>
      <c r="F504" s="14">
        <f t="shared" si="500"/>
        <v>1150</v>
      </c>
      <c r="G504" s="14">
        <f t="shared" si="500"/>
        <v>1250</v>
      </c>
      <c r="H504" s="14">
        <f t="shared" si="500"/>
        <v>1350</v>
      </c>
      <c r="I504" s="14">
        <f t="shared" si="500"/>
        <v>1450</v>
      </c>
      <c r="J504" s="14">
        <f t="shared" si="500"/>
        <v>1550</v>
      </c>
      <c r="K504" s="14">
        <f t="shared" si="500"/>
        <v>1650</v>
      </c>
      <c r="L504" s="14">
        <f t="shared" si="500"/>
        <v>1750</v>
      </c>
      <c r="M504" s="14">
        <f t="shared" si="500"/>
        <v>1850</v>
      </c>
      <c r="N504" s="14">
        <f t="shared" si="500"/>
        <v>1950</v>
      </c>
      <c r="O504" s="14">
        <f t="shared" si="500"/>
        <v>2050</v>
      </c>
      <c r="P504" s="14">
        <f t="shared" si="500"/>
        <v>2150</v>
      </c>
    </row>
    <row r="505" spans="1:16" ht="12.75">
      <c r="A505" s="1">
        <v>4</v>
      </c>
      <c r="B505" s="4" t="s">
        <v>50</v>
      </c>
      <c r="C505" s="4" t="s">
        <v>9</v>
      </c>
      <c r="D505" s="14">
        <v>1100</v>
      </c>
      <c r="E505" s="14">
        <f aca="true" t="shared" si="501" ref="E505:P505">D505+100</f>
        <v>1200</v>
      </c>
      <c r="F505" s="14">
        <f t="shared" si="501"/>
        <v>1300</v>
      </c>
      <c r="G505" s="14">
        <f t="shared" si="501"/>
        <v>1400</v>
      </c>
      <c r="H505" s="14">
        <f t="shared" si="501"/>
        <v>1500</v>
      </c>
      <c r="I505" s="14">
        <f t="shared" si="501"/>
        <v>1600</v>
      </c>
      <c r="J505" s="14">
        <f t="shared" si="501"/>
        <v>1700</v>
      </c>
      <c r="K505" s="14">
        <f t="shared" si="501"/>
        <v>1800</v>
      </c>
      <c r="L505" s="14">
        <f t="shared" si="501"/>
        <v>1900</v>
      </c>
      <c r="M505" s="14">
        <f t="shared" si="501"/>
        <v>2000</v>
      </c>
      <c r="N505" s="14">
        <f t="shared" si="501"/>
        <v>2100</v>
      </c>
      <c r="O505" s="14">
        <f t="shared" si="501"/>
        <v>2200</v>
      </c>
      <c r="P505" s="14">
        <f t="shared" si="501"/>
        <v>2300</v>
      </c>
    </row>
    <row r="506" spans="1:16" ht="12.75">
      <c r="A506" s="1">
        <v>4</v>
      </c>
      <c r="B506" s="4" t="s">
        <v>50</v>
      </c>
      <c r="C506" s="4" t="s">
        <v>10</v>
      </c>
      <c r="D506" s="14">
        <v>2100</v>
      </c>
      <c r="E506" s="14">
        <f aca="true" t="shared" si="502" ref="E506:P506">D506+100</f>
        <v>2200</v>
      </c>
      <c r="F506" s="14">
        <f t="shared" si="502"/>
        <v>2300</v>
      </c>
      <c r="G506" s="14">
        <f t="shared" si="502"/>
        <v>2400</v>
      </c>
      <c r="H506" s="14">
        <f t="shared" si="502"/>
        <v>2500</v>
      </c>
      <c r="I506" s="14">
        <f t="shared" si="502"/>
        <v>2600</v>
      </c>
      <c r="J506" s="14">
        <f t="shared" si="502"/>
        <v>2700</v>
      </c>
      <c r="K506" s="14">
        <f t="shared" si="502"/>
        <v>2800</v>
      </c>
      <c r="L506" s="14">
        <f t="shared" si="502"/>
        <v>2900</v>
      </c>
      <c r="M506" s="14">
        <f t="shared" si="502"/>
        <v>3000</v>
      </c>
      <c r="N506" s="14">
        <f t="shared" si="502"/>
        <v>3100</v>
      </c>
      <c r="O506" s="14">
        <f t="shared" si="502"/>
        <v>3200</v>
      </c>
      <c r="P506" s="14">
        <f t="shared" si="502"/>
        <v>3300</v>
      </c>
    </row>
    <row r="507" spans="1:16" ht="12.75">
      <c r="A507" s="1">
        <v>4</v>
      </c>
      <c r="B507" s="4" t="s">
        <v>50</v>
      </c>
      <c r="C507" s="4" t="s">
        <v>11</v>
      </c>
      <c r="D507" s="14">
        <v>1900</v>
      </c>
      <c r="E507" s="14">
        <f aca="true" t="shared" si="503" ref="E507:P507">D507+100</f>
        <v>2000</v>
      </c>
      <c r="F507" s="14">
        <f t="shared" si="503"/>
        <v>2100</v>
      </c>
      <c r="G507" s="14">
        <f t="shared" si="503"/>
        <v>2200</v>
      </c>
      <c r="H507" s="14">
        <f t="shared" si="503"/>
        <v>2300</v>
      </c>
      <c r="I507" s="14">
        <f t="shared" si="503"/>
        <v>2400</v>
      </c>
      <c r="J507" s="14">
        <f t="shared" si="503"/>
        <v>2500</v>
      </c>
      <c r="K507" s="14">
        <f t="shared" si="503"/>
        <v>2600</v>
      </c>
      <c r="L507" s="14">
        <f t="shared" si="503"/>
        <v>2700</v>
      </c>
      <c r="M507" s="14">
        <f t="shared" si="503"/>
        <v>2800</v>
      </c>
      <c r="N507" s="14">
        <f t="shared" si="503"/>
        <v>2900</v>
      </c>
      <c r="O507" s="14">
        <f t="shared" si="503"/>
        <v>3000</v>
      </c>
      <c r="P507" s="14">
        <f t="shared" si="503"/>
        <v>3100</v>
      </c>
    </row>
    <row r="508" spans="1:16" ht="12.75">
      <c r="A508" s="1">
        <v>4</v>
      </c>
      <c r="B508" s="4" t="s">
        <v>51</v>
      </c>
      <c r="C508" s="4" t="s">
        <v>4</v>
      </c>
      <c r="D508" s="14">
        <v>1500</v>
      </c>
      <c r="E508" s="14">
        <f aca="true" t="shared" si="504" ref="E508:P508">D508+100</f>
        <v>1600</v>
      </c>
      <c r="F508" s="14">
        <f t="shared" si="504"/>
        <v>1700</v>
      </c>
      <c r="G508" s="14">
        <f t="shared" si="504"/>
        <v>1800</v>
      </c>
      <c r="H508" s="14">
        <f t="shared" si="504"/>
        <v>1900</v>
      </c>
      <c r="I508" s="14">
        <f t="shared" si="504"/>
        <v>2000</v>
      </c>
      <c r="J508" s="14">
        <f t="shared" si="504"/>
        <v>2100</v>
      </c>
      <c r="K508" s="14">
        <f t="shared" si="504"/>
        <v>2200</v>
      </c>
      <c r="L508" s="14">
        <f t="shared" si="504"/>
        <v>2300</v>
      </c>
      <c r="M508" s="14">
        <f t="shared" si="504"/>
        <v>2400</v>
      </c>
      <c r="N508" s="14">
        <f t="shared" si="504"/>
        <v>2500</v>
      </c>
      <c r="O508" s="14">
        <f t="shared" si="504"/>
        <v>2600</v>
      </c>
      <c r="P508" s="14">
        <f t="shared" si="504"/>
        <v>2700</v>
      </c>
    </row>
    <row r="509" spans="1:16" ht="12.75">
      <c r="A509" s="1">
        <v>4</v>
      </c>
      <c r="B509" s="4" t="s">
        <v>51</v>
      </c>
      <c r="C509" s="4" t="s">
        <v>5</v>
      </c>
      <c r="D509" s="14">
        <v>900</v>
      </c>
      <c r="E509" s="14">
        <f aca="true" t="shared" si="505" ref="E509:P509">D509+100</f>
        <v>1000</v>
      </c>
      <c r="F509" s="14">
        <f t="shared" si="505"/>
        <v>1100</v>
      </c>
      <c r="G509" s="14">
        <f t="shared" si="505"/>
        <v>1200</v>
      </c>
      <c r="H509" s="14">
        <f t="shared" si="505"/>
        <v>1300</v>
      </c>
      <c r="I509" s="14">
        <f t="shared" si="505"/>
        <v>1400</v>
      </c>
      <c r="J509" s="14">
        <f t="shared" si="505"/>
        <v>1500</v>
      </c>
      <c r="K509" s="14">
        <f t="shared" si="505"/>
        <v>1600</v>
      </c>
      <c r="L509" s="14">
        <f t="shared" si="505"/>
        <v>1700</v>
      </c>
      <c r="M509" s="14">
        <f t="shared" si="505"/>
        <v>1800</v>
      </c>
      <c r="N509" s="14">
        <f t="shared" si="505"/>
        <v>1900</v>
      </c>
      <c r="O509" s="14">
        <f t="shared" si="505"/>
        <v>2000</v>
      </c>
      <c r="P509" s="14">
        <f t="shared" si="505"/>
        <v>2100</v>
      </c>
    </row>
    <row r="510" spans="1:16" ht="12.75">
      <c r="A510" s="1">
        <v>4</v>
      </c>
      <c r="B510" s="4" t="s">
        <v>51</v>
      </c>
      <c r="C510" s="4" t="s">
        <v>6</v>
      </c>
      <c r="D510" s="14">
        <v>1000</v>
      </c>
      <c r="E510" s="14">
        <f aca="true" t="shared" si="506" ref="E510:P510">D510+100</f>
        <v>1100</v>
      </c>
      <c r="F510" s="14">
        <f t="shared" si="506"/>
        <v>1200</v>
      </c>
      <c r="G510" s="14">
        <f t="shared" si="506"/>
        <v>1300</v>
      </c>
      <c r="H510" s="14">
        <f t="shared" si="506"/>
        <v>1400</v>
      </c>
      <c r="I510" s="14">
        <f t="shared" si="506"/>
        <v>1500</v>
      </c>
      <c r="J510" s="14">
        <f t="shared" si="506"/>
        <v>1600</v>
      </c>
      <c r="K510" s="14">
        <f t="shared" si="506"/>
        <v>1700</v>
      </c>
      <c r="L510" s="14">
        <f t="shared" si="506"/>
        <v>1800</v>
      </c>
      <c r="M510" s="14">
        <f t="shared" si="506"/>
        <v>1900</v>
      </c>
      <c r="N510" s="14">
        <f t="shared" si="506"/>
        <v>2000</v>
      </c>
      <c r="O510" s="14">
        <f t="shared" si="506"/>
        <v>2100</v>
      </c>
      <c r="P510" s="14">
        <f t="shared" si="506"/>
        <v>2200</v>
      </c>
    </row>
    <row r="511" spans="1:16" ht="12.75">
      <c r="A511" s="1">
        <v>4</v>
      </c>
      <c r="B511" s="4" t="s">
        <v>51</v>
      </c>
      <c r="C511" s="4" t="s">
        <v>7</v>
      </c>
      <c r="D511" s="14">
        <v>950</v>
      </c>
      <c r="E511" s="14">
        <f aca="true" t="shared" si="507" ref="E511:P511">D511+100</f>
        <v>1050</v>
      </c>
      <c r="F511" s="14">
        <f t="shared" si="507"/>
        <v>1150</v>
      </c>
      <c r="G511" s="14">
        <f t="shared" si="507"/>
        <v>1250</v>
      </c>
      <c r="H511" s="14">
        <f t="shared" si="507"/>
        <v>1350</v>
      </c>
      <c r="I511" s="14">
        <f t="shared" si="507"/>
        <v>1450</v>
      </c>
      <c r="J511" s="14">
        <f t="shared" si="507"/>
        <v>1550</v>
      </c>
      <c r="K511" s="14">
        <f t="shared" si="507"/>
        <v>1650</v>
      </c>
      <c r="L511" s="14">
        <f t="shared" si="507"/>
        <v>1750</v>
      </c>
      <c r="M511" s="14">
        <f t="shared" si="507"/>
        <v>1850</v>
      </c>
      <c r="N511" s="14">
        <f t="shared" si="507"/>
        <v>1950</v>
      </c>
      <c r="O511" s="14">
        <f t="shared" si="507"/>
        <v>2050</v>
      </c>
      <c r="P511" s="14">
        <f t="shared" si="507"/>
        <v>2150</v>
      </c>
    </row>
    <row r="512" spans="1:16" ht="12.75">
      <c r="A512" s="1">
        <v>4</v>
      </c>
      <c r="B512" s="4" t="s">
        <v>51</v>
      </c>
      <c r="C512" s="4" t="s">
        <v>8</v>
      </c>
      <c r="D512" s="14">
        <v>1100</v>
      </c>
      <c r="E512" s="14">
        <f aca="true" t="shared" si="508" ref="E512:P512">D512+100</f>
        <v>1200</v>
      </c>
      <c r="F512" s="14">
        <f t="shared" si="508"/>
        <v>1300</v>
      </c>
      <c r="G512" s="14">
        <f t="shared" si="508"/>
        <v>1400</v>
      </c>
      <c r="H512" s="14">
        <f t="shared" si="508"/>
        <v>1500</v>
      </c>
      <c r="I512" s="14">
        <f t="shared" si="508"/>
        <v>1600</v>
      </c>
      <c r="J512" s="14">
        <f t="shared" si="508"/>
        <v>1700</v>
      </c>
      <c r="K512" s="14">
        <f t="shared" si="508"/>
        <v>1800</v>
      </c>
      <c r="L512" s="14">
        <f t="shared" si="508"/>
        <v>1900</v>
      </c>
      <c r="M512" s="14">
        <f t="shared" si="508"/>
        <v>2000</v>
      </c>
      <c r="N512" s="14">
        <f t="shared" si="508"/>
        <v>2100</v>
      </c>
      <c r="O512" s="14">
        <f t="shared" si="508"/>
        <v>2200</v>
      </c>
      <c r="P512" s="14">
        <f t="shared" si="508"/>
        <v>2300</v>
      </c>
    </row>
    <row r="513" spans="1:16" ht="12.75">
      <c r="A513" s="1">
        <v>4</v>
      </c>
      <c r="B513" s="4" t="s">
        <v>51</v>
      </c>
      <c r="C513" s="4" t="s">
        <v>9</v>
      </c>
      <c r="D513" s="14">
        <v>2100</v>
      </c>
      <c r="E513" s="14">
        <f aca="true" t="shared" si="509" ref="E513:P513">D513+100</f>
        <v>2200</v>
      </c>
      <c r="F513" s="14">
        <f t="shared" si="509"/>
        <v>2300</v>
      </c>
      <c r="G513" s="14">
        <f t="shared" si="509"/>
        <v>2400</v>
      </c>
      <c r="H513" s="14">
        <f t="shared" si="509"/>
        <v>2500</v>
      </c>
      <c r="I513" s="14">
        <f t="shared" si="509"/>
        <v>2600</v>
      </c>
      <c r="J513" s="14">
        <f t="shared" si="509"/>
        <v>2700</v>
      </c>
      <c r="K513" s="14">
        <f t="shared" si="509"/>
        <v>2800</v>
      </c>
      <c r="L513" s="14">
        <f t="shared" si="509"/>
        <v>2900</v>
      </c>
      <c r="M513" s="14">
        <f t="shared" si="509"/>
        <v>3000</v>
      </c>
      <c r="N513" s="14">
        <f t="shared" si="509"/>
        <v>3100</v>
      </c>
      <c r="O513" s="14">
        <f t="shared" si="509"/>
        <v>3200</v>
      </c>
      <c r="P513" s="14">
        <f t="shared" si="509"/>
        <v>3300</v>
      </c>
    </row>
    <row r="514" spans="1:16" ht="12.75">
      <c r="A514" s="1">
        <v>4</v>
      </c>
      <c r="B514" s="4" t="s">
        <v>51</v>
      </c>
      <c r="C514" s="4" t="s">
        <v>10</v>
      </c>
      <c r="D514" s="14">
        <v>1900</v>
      </c>
      <c r="E514" s="14">
        <f aca="true" t="shared" si="510" ref="E514:P514">D514+100</f>
        <v>2000</v>
      </c>
      <c r="F514" s="14">
        <f t="shared" si="510"/>
        <v>2100</v>
      </c>
      <c r="G514" s="14">
        <f t="shared" si="510"/>
        <v>2200</v>
      </c>
      <c r="H514" s="14">
        <f t="shared" si="510"/>
        <v>2300</v>
      </c>
      <c r="I514" s="14">
        <f t="shared" si="510"/>
        <v>2400</v>
      </c>
      <c r="J514" s="14">
        <f t="shared" si="510"/>
        <v>2500</v>
      </c>
      <c r="K514" s="14">
        <f t="shared" si="510"/>
        <v>2600</v>
      </c>
      <c r="L514" s="14">
        <f t="shared" si="510"/>
        <v>2700</v>
      </c>
      <c r="M514" s="14">
        <f t="shared" si="510"/>
        <v>2800</v>
      </c>
      <c r="N514" s="14">
        <f t="shared" si="510"/>
        <v>2900</v>
      </c>
      <c r="O514" s="14">
        <f t="shared" si="510"/>
        <v>3000</v>
      </c>
      <c r="P514" s="14">
        <f t="shared" si="510"/>
        <v>3100</v>
      </c>
    </row>
    <row r="515" spans="1:16" ht="12.75">
      <c r="A515" s="1">
        <v>4</v>
      </c>
      <c r="B515" s="4" t="s">
        <v>51</v>
      </c>
      <c r="C515" s="4" t="s">
        <v>11</v>
      </c>
      <c r="D515" s="14">
        <v>1800</v>
      </c>
      <c r="E515" s="14">
        <f aca="true" t="shared" si="511" ref="E515:P515">D515+100</f>
        <v>1900</v>
      </c>
      <c r="F515" s="14">
        <f t="shared" si="511"/>
        <v>2000</v>
      </c>
      <c r="G515" s="14">
        <f t="shared" si="511"/>
        <v>2100</v>
      </c>
      <c r="H515" s="14">
        <f t="shared" si="511"/>
        <v>2200</v>
      </c>
      <c r="I515" s="14">
        <f t="shared" si="511"/>
        <v>2300</v>
      </c>
      <c r="J515" s="14">
        <f t="shared" si="511"/>
        <v>2400</v>
      </c>
      <c r="K515" s="14">
        <f t="shared" si="511"/>
        <v>2500</v>
      </c>
      <c r="L515" s="14">
        <f t="shared" si="511"/>
        <v>2600</v>
      </c>
      <c r="M515" s="14">
        <f t="shared" si="511"/>
        <v>2700</v>
      </c>
      <c r="N515" s="14">
        <f t="shared" si="511"/>
        <v>2800</v>
      </c>
      <c r="O515" s="14">
        <f t="shared" si="511"/>
        <v>2900</v>
      </c>
      <c r="P515" s="14">
        <f t="shared" si="511"/>
        <v>3000</v>
      </c>
    </row>
    <row r="516" spans="1:16" ht="12.75">
      <c r="A516" s="1">
        <v>4</v>
      </c>
      <c r="B516" s="4" t="s">
        <v>52</v>
      </c>
      <c r="C516" s="4" t="s">
        <v>4</v>
      </c>
      <c r="D516" s="14">
        <v>900</v>
      </c>
      <c r="E516" s="14">
        <f aca="true" t="shared" si="512" ref="E516:P516">D516+100</f>
        <v>1000</v>
      </c>
      <c r="F516" s="14">
        <f t="shared" si="512"/>
        <v>1100</v>
      </c>
      <c r="G516" s="14">
        <f t="shared" si="512"/>
        <v>1200</v>
      </c>
      <c r="H516" s="14">
        <f t="shared" si="512"/>
        <v>1300</v>
      </c>
      <c r="I516" s="14">
        <f t="shared" si="512"/>
        <v>1400</v>
      </c>
      <c r="J516" s="14">
        <f t="shared" si="512"/>
        <v>1500</v>
      </c>
      <c r="K516" s="14">
        <f t="shared" si="512"/>
        <v>1600</v>
      </c>
      <c r="L516" s="14">
        <f t="shared" si="512"/>
        <v>1700</v>
      </c>
      <c r="M516" s="14">
        <f t="shared" si="512"/>
        <v>1800</v>
      </c>
      <c r="N516" s="14">
        <f t="shared" si="512"/>
        <v>1900</v>
      </c>
      <c r="O516" s="14">
        <f t="shared" si="512"/>
        <v>2000</v>
      </c>
      <c r="P516" s="14">
        <f t="shared" si="512"/>
        <v>2100</v>
      </c>
    </row>
    <row r="517" spans="1:16" ht="12.75">
      <c r="A517" s="1">
        <v>4</v>
      </c>
      <c r="B517" s="4" t="s">
        <v>52</v>
      </c>
      <c r="C517" s="4" t="s">
        <v>5</v>
      </c>
      <c r="D517" s="14">
        <v>1000</v>
      </c>
      <c r="E517" s="14">
        <f aca="true" t="shared" si="513" ref="E517:P517">D517+100</f>
        <v>1100</v>
      </c>
      <c r="F517" s="14">
        <f t="shared" si="513"/>
        <v>1200</v>
      </c>
      <c r="G517" s="14">
        <f t="shared" si="513"/>
        <v>1300</v>
      </c>
      <c r="H517" s="14">
        <f t="shared" si="513"/>
        <v>1400</v>
      </c>
      <c r="I517" s="14">
        <f t="shared" si="513"/>
        <v>1500</v>
      </c>
      <c r="J517" s="14">
        <f t="shared" si="513"/>
        <v>1600</v>
      </c>
      <c r="K517" s="14">
        <f t="shared" si="513"/>
        <v>1700</v>
      </c>
      <c r="L517" s="14">
        <f t="shared" si="513"/>
        <v>1800</v>
      </c>
      <c r="M517" s="14">
        <f t="shared" si="513"/>
        <v>1900</v>
      </c>
      <c r="N517" s="14">
        <f t="shared" si="513"/>
        <v>2000</v>
      </c>
      <c r="O517" s="14">
        <f t="shared" si="513"/>
        <v>2100</v>
      </c>
      <c r="P517" s="14">
        <f t="shared" si="513"/>
        <v>2200</v>
      </c>
    </row>
    <row r="518" spans="1:16" ht="12.75">
      <c r="A518" s="1">
        <v>4</v>
      </c>
      <c r="B518" s="4" t="s">
        <v>52</v>
      </c>
      <c r="C518" s="4" t="s">
        <v>6</v>
      </c>
      <c r="D518" s="14">
        <v>950</v>
      </c>
      <c r="E518" s="14">
        <f aca="true" t="shared" si="514" ref="E518:P518">D518+100</f>
        <v>1050</v>
      </c>
      <c r="F518" s="14">
        <f t="shared" si="514"/>
        <v>1150</v>
      </c>
      <c r="G518" s="14">
        <f t="shared" si="514"/>
        <v>1250</v>
      </c>
      <c r="H518" s="14">
        <f t="shared" si="514"/>
        <v>1350</v>
      </c>
      <c r="I518" s="14">
        <f t="shared" si="514"/>
        <v>1450</v>
      </c>
      <c r="J518" s="14">
        <f t="shared" si="514"/>
        <v>1550</v>
      </c>
      <c r="K518" s="14">
        <f t="shared" si="514"/>
        <v>1650</v>
      </c>
      <c r="L518" s="14">
        <f t="shared" si="514"/>
        <v>1750</v>
      </c>
      <c r="M518" s="14">
        <f t="shared" si="514"/>
        <v>1850</v>
      </c>
      <c r="N518" s="14">
        <f t="shared" si="514"/>
        <v>1950</v>
      </c>
      <c r="O518" s="14">
        <f t="shared" si="514"/>
        <v>2050</v>
      </c>
      <c r="P518" s="14">
        <f t="shared" si="514"/>
        <v>2150</v>
      </c>
    </row>
    <row r="519" spans="1:16" ht="12.75">
      <c r="A519" s="1">
        <v>4</v>
      </c>
      <c r="B519" s="4" t="s">
        <v>52</v>
      </c>
      <c r="C519" s="4" t="s">
        <v>7</v>
      </c>
      <c r="D519" s="14">
        <v>1100</v>
      </c>
      <c r="E519" s="14">
        <f aca="true" t="shared" si="515" ref="E519:P519">D519+100</f>
        <v>1200</v>
      </c>
      <c r="F519" s="14">
        <f t="shared" si="515"/>
        <v>1300</v>
      </c>
      <c r="G519" s="14">
        <f t="shared" si="515"/>
        <v>1400</v>
      </c>
      <c r="H519" s="14">
        <f t="shared" si="515"/>
        <v>1500</v>
      </c>
      <c r="I519" s="14">
        <f t="shared" si="515"/>
        <v>1600</v>
      </c>
      <c r="J519" s="14">
        <f t="shared" si="515"/>
        <v>1700</v>
      </c>
      <c r="K519" s="14">
        <f t="shared" si="515"/>
        <v>1800</v>
      </c>
      <c r="L519" s="14">
        <f t="shared" si="515"/>
        <v>1900</v>
      </c>
      <c r="M519" s="14">
        <f t="shared" si="515"/>
        <v>2000</v>
      </c>
      <c r="N519" s="14">
        <f t="shared" si="515"/>
        <v>2100</v>
      </c>
      <c r="O519" s="14">
        <f t="shared" si="515"/>
        <v>2200</v>
      </c>
      <c r="P519" s="14">
        <f t="shared" si="515"/>
        <v>2300</v>
      </c>
    </row>
    <row r="520" spans="1:16" ht="12.75">
      <c r="A520" s="1">
        <v>4</v>
      </c>
      <c r="B520" s="4" t="s">
        <v>52</v>
      </c>
      <c r="C520" s="4" t="s">
        <v>8</v>
      </c>
      <c r="D520" s="14">
        <v>2100</v>
      </c>
      <c r="E520" s="14">
        <f aca="true" t="shared" si="516" ref="E520:P520">D520+100</f>
        <v>2200</v>
      </c>
      <c r="F520" s="14">
        <f t="shared" si="516"/>
        <v>2300</v>
      </c>
      <c r="G520" s="14">
        <f t="shared" si="516"/>
        <v>2400</v>
      </c>
      <c r="H520" s="14">
        <f t="shared" si="516"/>
        <v>2500</v>
      </c>
      <c r="I520" s="14">
        <f t="shared" si="516"/>
        <v>2600</v>
      </c>
      <c r="J520" s="14">
        <f t="shared" si="516"/>
        <v>2700</v>
      </c>
      <c r="K520" s="14">
        <f t="shared" si="516"/>
        <v>2800</v>
      </c>
      <c r="L520" s="14">
        <f t="shared" si="516"/>
        <v>2900</v>
      </c>
      <c r="M520" s="14">
        <f t="shared" si="516"/>
        <v>3000</v>
      </c>
      <c r="N520" s="14">
        <f t="shared" si="516"/>
        <v>3100</v>
      </c>
      <c r="O520" s="14">
        <f t="shared" si="516"/>
        <v>3200</v>
      </c>
      <c r="P520" s="14">
        <f t="shared" si="516"/>
        <v>3300</v>
      </c>
    </row>
    <row r="521" spans="1:16" ht="12.75">
      <c r="A521" s="1">
        <v>4</v>
      </c>
      <c r="B521" s="4" t="s">
        <v>52</v>
      </c>
      <c r="C521" s="4" t="s">
        <v>9</v>
      </c>
      <c r="D521" s="14">
        <v>1900</v>
      </c>
      <c r="E521" s="14">
        <f aca="true" t="shared" si="517" ref="E521:P521">D521+100</f>
        <v>2000</v>
      </c>
      <c r="F521" s="14">
        <f t="shared" si="517"/>
        <v>2100</v>
      </c>
      <c r="G521" s="14">
        <f t="shared" si="517"/>
        <v>2200</v>
      </c>
      <c r="H521" s="14">
        <f t="shared" si="517"/>
        <v>2300</v>
      </c>
      <c r="I521" s="14">
        <f t="shared" si="517"/>
        <v>2400</v>
      </c>
      <c r="J521" s="14">
        <f t="shared" si="517"/>
        <v>2500</v>
      </c>
      <c r="K521" s="14">
        <f t="shared" si="517"/>
        <v>2600</v>
      </c>
      <c r="L521" s="14">
        <f t="shared" si="517"/>
        <v>2700</v>
      </c>
      <c r="M521" s="14">
        <f t="shared" si="517"/>
        <v>2800</v>
      </c>
      <c r="N521" s="14">
        <f t="shared" si="517"/>
        <v>2900</v>
      </c>
      <c r="O521" s="14">
        <f t="shared" si="517"/>
        <v>3000</v>
      </c>
      <c r="P521" s="14">
        <f t="shared" si="517"/>
        <v>3100</v>
      </c>
    </row>
    <row r="522" spans="1:16" ht="12.75">
      <c r="A522" s="1">
        <v>4</v>
      </c>
      <c r="B522" s="4" t="s">
        <v>52</v>
      </c>
      <c r="C522" s="4" t="s">
        <v>10</v>
      </c>
      <c r="D522" s="14">
        <v>1800</v>
      </c>
      <c r="E522" s="14">
        <f aca="true" t="shared" si="518" ref="E522:P522">D522+100</f>
        <v>1900</v>
      </c>
      <c r="F522" s="14">
        <f t="shared" si="518"/>
        <v>2000</v>
      </c>
      <c r="G522" s="14">
        <f t="shared" si="518"/>
        <v>2100</v>
      </c>
      <c r="H522" s="14">
        <f t="shared" si="518"/>
        <v>2200</v>
      </c>
      <c r="I522" s="14">
        <f t="shared" si="518"/>
        <v>2300</v>
      </c>
      <c r="J522" s="14">
        <f t="shared" si="518"/>
        <v>2400</v>
      </c>
      <c r="K522" s="14">
        <f t="shared" si="518"/>
        <v>2500</v>
      </c>
      <c r="L522" s="14">
        <f t="shared" si="518"/>
        <v>2600</v>
      </c>
      <c r="M522" s="14">
        <f t="shared" si="518"/>
        <v>2700</v>
      </c>
      <c r="N522" s="14">
        <f t="shared" si="518"/>
        <v>2800</v>
      </c>
      <c r="O522" s="14">
        <f t="shared" si="518"/>
        <v>2900</v>
      </c>
      <c r="P522" s="14">
        <f t="shared" si="518"/>
        <v>3000</v>
      </c>
    </row>
    <row r="523" spans="1:16" ht="12.75">
      <c r="A523" s="1">
        <v>4</v>
      </c>
      <c r="B523" s="4" t="s">
        <v>52</v>
      </c>
      <c r="C523" s="4" t="s">
        <v>11</v>
      </c>
      <c r="D523" s="14">
        <v>1900</v>
      </c>
      <c r="E523" s="14">
        <f aca="true" t="shared" si="519" ref="E523:P523">D523+100</f>
        <v>2000</v>
      </c>
      <c r="F523" s="14">
        <f t="shared" si="519"/>
        <v>2100</v>
      </c>
      <c r="G523" s="14">
        <f t="shared" si="519"/>
        <v>2200</v>
      </c>
      <c r="H523" s="14">
        <f t="shared" si="519"/>
        <v>2300</v>
      </c>
      <c r="I523" s="14">
        <f t="shared" si="519"/>
        <v>2400</v>
      </c>
      <c r="J523" s="14">
        <f t="shared" si="519"/>
        <v>2500</v>
      </c>
      <c r="K523" s="14">
        <f t="shared" si="519"/>
        <v>2600</v>
      </c>
      <c r="L523" s="14">
        <f t="shared" si="519"/>
        <v>2700</v>
      </c>
      <c r="M523" s="14">
        <f t="shared" si="519"/>
        <v>2800</v>
      </c>
      <c r="N523" s="14">
        <f t="shared" si="519"/>
        <v>2900</v>
      </c>
      <c r="O523" s="14">
        <f t="shared" si="519"/>
        <v>3000</v>
      </c>
      <c r="P523" s="14">
        <f t="shared" si="519"/>
        <v>3100</v>
      </c>
    </row>
    <row r="524" spans="1:16" ht="12.75">
      <c r="A524" s="1">
        <v>4</v>
      </c>
      <c r="B524" s="4" t="s">
        <v>53</v>
      </c>
      <c r="C524" s="4" t="s">
        <v>4</v>
      </c>
      <c r="D524" s="14">
        <v>1000</v>
      </c>
      <c r="E524" s="14">
        <f aca="true" t="shared" si="520" ref="E524:P524">D524+100</f>
        <v>1100</v>
      </c>
      <c r="F524" s="14">
        <f t="shared" si="520"/>
        <v>1200</v>
      </c>
      <c r="G524" s="14">
        <f t="shared" si="520"/>
        <v>1300</v>
      </c>
      <c r="H524" s="14">
        <f t="shared" si="520"/>
        <v>1400</v>
      </c>
      <c r="I524" s="14">
        <f t="shared" si="520"/>
        <v>1500</v>
      </c>
      <c r="J524" s="14">
        <f t="shared" si="520"/>
        <v>1600</v>
      </c>
      <c r="K524" s="14">
        <f t="shared" si="520"/>
        <v>1700</v>
      </c>
      <c r="L524" s="14">
        <f t="shared" si="520"/>
        <v>1800</v>
      </c>
      <c r="M524" s="14">
        <f t="shared" si="520"/>
        <v>1900</v>
      </c>
      <c r="N524" s="14">
        <f t="shared" si="520"/>
        <v>2000</v>
      </c>
      <c r="O524" s="14">
        <f t="shared" si="520"/>
        <v>2100</v>
      </c>
      <c r="P524" s="14">
        <f t="shared" si="520"/>
        <v>2200</v>
      </c>
    </row>
    <row r="525" spans="1:16" ht="12.75">
      <c r="A525" s="1">
        <v>4</v>
      </c>
      <c r="B525" s="4" t="s">
        <v>53</v>
      </c>
      <c r="C525" s="4" t="s">
        <v>5</v>
      </c>
      <c r="D525" s="14">
        <v>950</v>
      </c>
      <c r="E525" s="14">
        <f aca="true" t="shared" si="521" ref="E525:P525">D525+100</f>
        <v>1050</v>
      </c>
      <c r="F525" s="14">
        <f t="shared" si="521"/>
        <v>1150</v>
      </c>
      <c r="G525" s="14">
        <f t="shared" si="521"/>
        <v>1250</v>
      </c>
      <c r="H525" s="14">
        <f t="shared" si="521"/>
        <v>1350</v>
      </c>
      <c r="I525" s="14">
        <f t="shared" si="521"/>
        <v>1450</v>
      </c>
      <c r="J525" s="14">
        <f t="shared" si="521"/>
        <v>1550</v>
      </c>
      <c r="K525" s="14">
        <f t="shared" si="521"/>
        <v>1650</v>
      </c>
      <c r="L525" s="14">
        <f t="shared" si="521"/>
        <v>1750</v>
      </c>
      <c r="M525" s="14">
        <f t="shared" si="521"/>
        <v>1850</v>
      </c>
      <c r="N525" s="14">
        <f t="shared" si="521"/>
        <v>1950</v>
      </c>
      <c r="O525" s="14">
        <f t="shared" si="521"/>
        <v>2050</v>
      </c>
      <c r="P525" s="14">
        <f t="shared" si="521"/>
        <v>2150</v>
      </c>
    </row>
    <row r="526" spans="1:16" ht="12.75">
      <c r="A526" s="1">
        <v>4</v>
      </c>
      <c r="B526" s="4" t="s">
        <v>53</v>
      </c>
      <c r="C526" s="4" t="s">
        <v>6</v>
      </c>
      <c r="D526" s="14">
        <v>1100</v>
      </c>
      <c r="E526" s="14">
        <f aca="true" t="shared" si="522" ref="E526:P526">D526+100</f>
        <v>1200</v>
      </c>
      <c r="F526" s="14">
        <f t="shared" si="522"/>
        <v>1300</v>
      </c>
      <c r="G526" s="14">
        <f t="shared" si="522"/>
        <v>1400</v>
      </c>
      <c r="H526" s="14">
        <f t="shared" si="522"/>
        <v>1500</v>
      </c>
      <c r="I526" s="14">
        <f t="shared" si="522"/>
        <v>1600</v>
      </c>
      <c r="J526" s="14">
        <f t="shared" si="522"/>
        <v>1700</v>
      </c>
      <c r="K526" s="14">
        <f t="shared" si="522"/>
        <v>1800</v>
      </c>
      <c r="L526" s="14">
        <f t="shared" si="522"/>
        <v>1900</v>
      </c>
      <c r="M526" s="14">
        <f t="shared" si="522"/>
        <v>2000</v>
      </c>
      <c r="N526" s="14">
        <f t="shared" si="522"/>
        <v>2100</v>
      </c>
      <c r="O526" s="14">
        <f t="shared" si="522"/>
        <v>2200</v>
      </c>
      <c r="P526" s="14">
        <f t="shared" si="522"/>
        <v>2300</v>
      </c>
    </row>
    <row r="527" spans="1:16" ht="12.75">
      <c r="A527" s="1">
        <v>4</v>
      </c>
      <c r="B527" s="4" t="s">
        <v>53</v>
      </c>
      <c r="C527" s="4" t="s">
        <v>7</v>
      </c>
      <c r="D527" s="14">
        <v>2100</v>
      </c>
      <c r="E527" s="14">
        <f aca="true" t="shared" si="523" ref="E527:P527">D527+100</f>
        <v>2200</v>
      </c>
      <c r="F527" s="14">
        <f t="shared" si="523"/>
        <v>2300</v>
      </c>
      <c r="G527" s="14">
        <f t="shared" si="523"/>
        <v>2400</v>
      </c>
      <c r="H527" s="14">
        <f t="shared" si="523"/>
        <v>2500</v>
      </c>
      <c r="I527" s="14">
        <f t="shared" si="523"/>
        <v>2600</v>
      </c>
      <c r="J527" s="14">
        <f t="shared" si="523"/>
        <v>2700</v>
      </c>
      <c r="K527" s="14">
        <f t="shared" si="523"/>
        <v>2800</v>
      </c>
      <c r="L527" s="14">
        <f t="shared" si="523"/>
        <v>2900</v>
      </c>
      <c r="M527" s="14">
        <f t="shared" si="523"/>
        <v>3000</v>
      </c>
      <c r="N527" s="14">
        <f t="shared" si="523"/>
        <v>3100</v>
      </c>
      <c r="O527" s="14">
        <f t="shared" si="523"/>
        <v>3200</v>
      </c>
      <c r="P527" s="14">
        <f t="shared" si="523"/>
        <v>3300</v>
      </c>
    </row>
    <row r="528" spans="1:16" ht="12.75">
      <c r="A528" s="1">
        <v>4</v>
      </c>
      <c r="B528" s="4" t="s">
        <v>53</v>
      </c>
      <c r="C528" s="4" t="s">
        <v>8</v>
      </c>
      <c r="D528" s="14">
        <v>1900</v>
      </c>
      <c r="E528" s="14">
        <f aca="true" t="shared" si="524" ref="E528:P528">D528+100</f>
        <v>2000</v>
      </c>
      <c r="F528" s="14">
        <f t="shared" si="524"/>
        <v>2100</v>
      </c>
      <c r="G528" s="14">
        <f t="shared" si="524"/>
        <v>2200</v>
      </c>
      <c r="H528" s="14">
        <f t="shared" si="524"/>
        <v>2300</v>
      </c>
      <c r="I528" s="14">
        <f t="shared" si="524"/>
        <v>2400</v>
      </c>
      <c r="J528" s="14">
        <f t="shared" si="524"/>
        <v>2500</v>
      </c>
      <c r="K528" s="14">
        <f t="shared" si="524"/>
        <v>2600</v>
      </c>
      <c r="L528" s="14">
        <f t="shared" si="524"/>
        <v>2700</v>
      </c>
      <c r="M528" s="14">
        <f t="shared" si="524"/>
        <v>2800</v>
      </c>
      <c r="N528" s="14">
        <f t="shared" si="524"/>
        <v>2900</v>
      </c>
      <c r="O528" s="14">
        <f t="shared" si="524"/>
        <v>3000</v>
      </c>
      <c r="P528" s="14">
        <f t="shared" si="524"/>
        <v>3100</v>
      </c>
    </row>
    <row r="529" spans="1:16" ht="12.75">
      <c r="A529" s="1">
        <v>4</v>
      </c>
      <c r="B529" s="4" t="s">
        <v>53</v>
      </c>
      <c r="C529" s="4" t="s">
        <v>9</v>
      </c>
      <c r="D529" s="14">
        <v>1800</v>
      </c>
      <c r="E529" s="14">
        <f aca="true" t="shared" si="525" ref="E529:P529">D529+100</f>
        <v>1900</v>
      </c>
      <c r="F529" s="14">
        <f t="shared" si="525"/>
        <v>2000</v>
      </c>
      <c r="G529" s="14">
        <f t="shared" si="525"/>
        <v>2100</v>
      </c>
      <c r="H529" s="14">
        <f t="shared" si="525"/>
        <v>2200</v>
      </c>
      <c r="I529" s="14">
        <f t="shared" si="525"/>
        <v>2300</v>
      </c>
      <c r="J529" s="14">
        <f t="shared" si="525"/>
        <v>2400</v>
      </c>
      <c r="K529" s="14">
        <f t="shared" si="525"/>
        <v>2500</v>
      </c>
      <c r="L529" s="14">
        <f t="shared" si="525"/>
        <v>2600</v>
      </c>
      <c r="M529" s="14">
        <f t="shared" si="525"/>
        <v>2700</v>
      </c>
      <c r="N529" s="14">
        <f t="shared" si="525"/>
        <v>2800</v>
      </c>
      <c r="O529" s="14">
        <f t="shared" si="525"/>
        <v>2900</v>
      </c>
      <c r="P529" s="14">
        <f t="shared" si="525"/>
        <v>3000</v>
      </c>
    </row>
    <row r="530" spans="1:16" ht="12.75">
      <c r="A530" s="1">
        <v>4</v>
      </c>
      <c r="B530" s="4" t="s">
        <v>53</v>
      </c>
      <c r="C530" s="4" t="s">
        <v>10</v>
      </c>
      <c r="D530" s="14">
        <v>1900</v>
      </c>
      <c r="E530" s="14">
        <f aca="true" t="shared" si="526" ref="E530:P530">D530+100</f>
        <v>2000</v>
      </c>
      <c r="F530" s="14">
        <f t="shared" si="526"/>
        <v>2100</v>
      </c>
      <c r="G530" s="14">
        <f t="shared" si="526"/>
        <v>2200</v>
      </c>
      <c r="H530" s="14">
        <f t="shared" si="526"/>
        <v>2300</v>
      </c>
      <c r="I530" s="14">
        <f t="shared" si="526"/>
        <v>2400</v>
      </c>
      <c r="J530" s="14">
        <f t="shared" si="526"/>
        <v>2500</v>
      </c>
      <c r="K530" s="14">
        <f t="shared" si="526"/>
        <v>2600</v>
      </c>
      <c r="L530" s="14">
        <f t="shared" si="526"/>
        <v>2700</v>
      </c>
      <c r="M530" s="14">
        <f t="shared" si="526"/>
        <v>2800</v>
      </c>
      <c r="N530" s="14">
        <f t="shared" si="526"/>
        <v>2900</v>
      </c>
      <c r="O530" s="14">
        <f t="shared" si="526"/>
        <v>3000</v>
      </c>
      <c r="P530" s="14">
        <f t="shared" si="526"/>
        <v>3100</v>
      </c>
    </row>
    <row r="531" spans="1:16" ht="12.75">
      <c r="A531" s="1">
        <v>4</v>
      </c>
      <c r="B531" s="4" t="s">
        <v>53</v>
      </c>
      <c r="C531" s="4" t="s">
        <v>11</v>
      </c>
      <c r="D531" s="14">
        <v>2000</v>
      </c>
      <c r="E531" s="14">
        <f aca="true" t="shared" si="527" ref="E531:P531">D531+100</f>
        <v>2100</v>
      </c>
      <c r="F531" s="14">
        <f t="shared" si="527"/>
        <v>2200</v>
      </c>
      <c r="G531" s="14">
        <f t="shared" si="527"/>
        <v>2300</v>
      </c>
      <c r="H531" s="14">
        <f t="shared" si="527"/>
        <v>2400</v>
      </c>
      <c r="I531" s="14">
        <f t="shared" si="527"/>
        <v>2500</v>
      </c>
      <c r="J531" s="14">
        <f t="shared" si="527"/>
        <v>2600</v>
      </c>
      <c r="K531" s="14">
        <f t="shared" si="527"/>
        <v>2700</v>
      </c>
      <c r="L531" s="14">
        <f t="shared" si="527"/>
        <v>2800</v>
      </c>
      <c r="M531" s="14">
        <f t="shared" si="527"/>
        <v>2900</v>
      </c>
      <c r="N531" s="14">
        <f t="shared" si="527"/>
        <v>3000</v>
      </c>
      <c r="O531" s="14">
        <f t="shared" si="527"/>
        <v>3100</v>
      </c>
      <c r="P531" s="14">
        <f t="shared" si="527"/>
        <v>3200</v>
      </c>
    </row>
    <row r="532" spans="1:16" ht="12.75">
      <c r="A532" s="1">
        <v>4</v>
      </c>
      <c r="B532" s="4" t="s">
        <v>54</v>
      </c>
      <c r="C532" s="4" t="s">
        <v>4</v>
      </c>
      <c r="D532" s="14">
        <v>950</v>
      </c>
      <c r="E532" s="14">
        <f aca="true" t="shared" si="528" ref="E532:P532">D532+100</f>
        <v>1050</v>
      </c>
      <c r="F532" s="14">
        <f t="shared" si="528"/>
        <v>1150</v>
      </c>
      <c r="G532" s="14">
        <f t="shared" si="528"/>
        <v>1250</v>
      </c>
      <c r="H532" s="14">
        <f t="shared" si="528"/>
        <v>1350</v>
      </c>
      <c r="I532" s="14">
        <f t="shared" si="528"/>
        <v>1450</v>
      </c>
      <c r="J532" s="14">
        <f t="shared" si="528"/>
        <v>1550</v>
      </c>
      <c r="K532" s="14">
        <f t="shared" si="528"/>
        <v>1650</v>
      </c>
      <c r="L532" s="14">
        <f t="shared" si="528"/>
        <v>1750</v>
      </c>
      <c r="M532" s="14">
        <f t="shared" si="528"/>
        <v>1850</v>
      </c>
      <c r="N532" s="14">
        <f t="shared" si="528"/>
        <v>1950</v>
      </c>
      <c r="O532" s="14">
        <f t="shared" si="528"/>
        <v>2050</v>
      </c>
      <c r="P532" s="14">
        <f t="shared" si="528"/>
        <v>2150</v>
      </c>
    </row>
    <row r="533" spans="1:16" ht="12.75">
      <c r="A533" s="1">
        <v>4</v>
      </c>
      <c r="B533" s="4" t="s">
        <v>54</v>
      </c>
      <c r="C533" s="4" t="s">
        <v>5</v>
      </c>
      <c r="D533" s="14">
        <v>1100</v>
      </c>
      <c r="E533" s="14">
        <f aca="true" t="shared" si="529" ref="E533:P533">D533+100</f>
        <v>1200</v>
      </c>
      <c r="F533" s="14">
        <f t="shared" si="529"/>
        <v>1300</v>
      </c>
      <c r="G533" s="14">
        <f t="shared" si="529"/>
        <v>1400</v>
      </c>
      <c r="H533" s="14">
        <f t="shared" si="529"/>
        <v>1500</v>
      </c>
      <c r="I533" s="14">
        <f t="shared" si="529"/>
        <v>1600</v>
      </c>
      <c r="J533" s="14">
        <f t="shared" si="529"/>
        <v>1700</v>
      </c>
      <c r="K533" s="14">
        <f t="shared" si="529"/>
        <v>1800</v>
      </c>
      <c r="L533" s="14">
        <f t="shared" si="529"/>
        <v>1900</v>
      </c>
      <c r="M533" s="14">
        <f t="shared" si="529"/>
        <v>2000</v>
      </c>
      <c r="N533" s="14">
        <f t="shared" si="529"/>
        <v>2100</v>
      </c>
      <c r="O533" s="14">
        <f t="shared" si="529"/>
        <v>2200</v>
      </c>
      <c r="P533" s="14">
        <f t="shared" si="529"/>
        <v>2300</v>
      </c>
    </row>
    <row r="534" spans="1:16" ht="12.75">
      <c r="A534" s="1">
        <v>4</v>
      </c>
      <c r="B534" s="4" t="s">
        <v>54</v>
      </c>
      <c r="C534" s="4" t="s">
        <v>6</v>
      </c>
      <c r="D534" s="14">
        <v>2100</v>
      </c>
      <c r="E534" s="14">
        <f aca="true" t="shared" si="530" ref="E534:P534">D534+100</f>
        <v>2200</v>
      </c>
      <c r="F534" s="14">
        <f t="shared" si="530"/>
        <v>2300</v>
      </c>
      <c r="G534" s="14">
        <f t="shared" si="530"/>
        <v>2400</v>
      </c>
      <c r="H534" s="14">
        <f t="shared" si="530"/>
        <v>2500</v>
      </c>
      <c r="I534" s="14">
        <f t="shared" si="530"/>
        <v>2600</v>
      </c>
      <c r="J534" s="14">
        <f t="shared" si="530"/>
        <v>2700</v>
      </c>
      <c r="K534" s="14">
        <f t="shared" si="530"/>
        <v>2800</v>
      </c>
      <c r="L534" s="14">
        <f t="shared" si="530"/>
        <v>2900</v>
      </c>
      <c r="M534" s="14">
        <f t="shared" si="530"/>
        <v>3000</v>
      </c>
      <c r="N534" s="14">
        <f t="shared" si="530"/>
        <v>3100</v>
      </c>
      <c r="O534" s="14">
        <f t="shared" si="530"/>
        <v>3200</v>
      </c>
      <c r="P534" s="14">
        <f t="shared" si="530"/>
        <v>3300</v>
      </c>
    </row>
    <row r="535" spans="1:16" ht="12.75">
      <c r="A535" s="1">
        <v>4</v>
      </c>
      <c r="B535" s="4" t="s">
        <v>54</v>
      </c>
      <c r="C535" s="4" t="s">
        <v>7</v>
      </c>
      <c r="D535" s="14">
        <v>1900</v>
      </c>
      <c r="E535" s="14">
        <f aca="true" t="shared" si="531" ref="E535:P535">D535+100</f>
        <v>2000</v>
      </c>
      <c r="F535" s="14">
        <f t="shared" si="531"/>
        <v>2100</v>
      </c>
      <c r="G535" s="14">
        <f t="shared" si="531"/>
        <v>2200</v>
      </c>
      <c r="H535" s="14">
        <f t="shared" si="531"/>
        <v>2300</v>
      </c>
      <c r="I535" s="14">
        <f t="shared" si="531"/>
        <v>2400</v>
      </c>
      <c r="J535" s="14">
        <f t="shared" si="531"/>
        <v>2500</v>
      </c>
      <c r="K535" s="14">
        <f t="shared" si="531"/>
        <v>2600</v>
      </c>
      <c r="L535" s="14">
        <f t="shared" si="531"/>
        <v>2700</v>
      </c>
      <c r="M535" s="14">
        <f t="shared" si="531"/>
        <v>2800</v>
      </c>
      <c r="N535" s="14">
        <f t="shared" si="531"/>
        <v>2900</v>
      </c>
      <c r="O535" s="14">
        <f t="shared" si="531"/>
        <v>3000</v>
      </c>
      <c r="P535" s="14">
        <f t="shared" si="531"/>
        <v>3100</v>
      </c>
    </row>
    <row r="536" spans="1:16" ht="12.75">
      <c r="A536" s="1">
        <v>4</v>
      </c>
      <c r="B536" s="4" t="s">
        <v>54</v>
      </c>
      <c r="C536" s="4" t="s">
        <v>8</v>
      </c>
      <c r="D536" s="14">
        <v>1800</v>
      </c>
      <c r="E536" s="14">
        <f aca="true" t="shared" si="532" ref="E536:P536">D536+100</f>
        <v>1900</v>
      </c>
      <c r="F536" s="14">
        <f t="shared" si="532"/>
        <v>2000</v>
      </c>
      <c r="G536" s="14">
        <f t="shared" si="532"/>
        <v>2100</v>
      </c>
      <c r="H536" s="14">
        <f t="shared" si="532"/>
        <v>2200</v>
      </c>
      <c r="I536" s="14">
        <f t="shared" si="532"/>
        <v>2300</v>
      </c>
      <c r="J536" s="14">
        <f t="shared" si="532"/>
        <v>2400</v>
      </c>
      <c r="K536" s="14">
        <f t="shared" si="532"/>
        <v>2500</v>
      </c>
      <c r="L536" s="14">
        <f t="shared" si="532"/>
        <v>2600</v>
      </c>
      <c r="M536" s="14">
        <f t="shared" si="532"/>
        <v>2700</v>
      </c>
      <c r="N536" s="14">
        <f t="shared" si="532"/>
        <v>2800</v>
      </c>
      <c r="O536" s="14">
        <f t="shared" si="532"/>
        <v>2900</v>
      </c>
      <c r="P536" s="14">
        <f t="shared" si="532"/>
        <v>3000</v>
      </c>
    </row>
    <row r="537" spans="1:16" ht="12.75">
      <c r="A537" s="1">
        <v>4</v>
      </c>
      <c r="B537" s="4" t="s">
        <v>54</v>
      </c>
      <c r="C537" s="4" t="s">
        <v>9</v>
      </c>
      <c r="D537" s="14">
        <v>1900</v>
      </c>
      <c r="E537" s="14">
        <f aca="true" t="shared" si="533" ref="E537:P537">D537+100</f>
        <v>2000</v>
      </c>
      <c r="F537" s="14">
        <f t="shared" si="533"/>
        <v>2100</v>
      </c>
      <c r="G537" s="14">
        <f t="shared" si="533"/>
        <v>2200</v>
      </c>
      <c r="H537" s="14">
        <f t="shared" si="533"/>
        <v>2300</v>
      </c>
      <c r="I537" s="14">
        <f t="shared" si="533"/>
        <v>2400</v>
      </c>
      <c r="J537" s="14">
        <f t="shared" si="533"/>
        <v>2500</v>
      </c>
      <c r="K537" s="14">
        <f t="shared" si="533"/>
        <v>2600</v>
      </c>
      <c r="L537" s="14">
        <f t="shared" si="533"/>
        <v>2700</v>
      </c>
      <c r="M537" s="14">
        <f t="shared" si="533"/>
        <v>2800</v>
      </c>
      <c r="N537" s="14">
        <f t="shared" si="533"/>
        <v>2900</v>
      </c>
      <c r="O537" s="14">
        <f t="shared" si="533"/>
        <v>3000</v>
      </c>
      <c r="P537" s="14">
        <f t="shared" si="533"/>
        <v>3100</v>
      </c>
    </row>
    <row r="538" spans="1:16" ht="12.75">
      <c r="A538" s="1">
        <v>4</v>
      </c>
      <c r="B538" s="4" t="s">
        <v>54</v>
      </c>
      <c r="C538" s="4" t="s">
        <v>10</v>
      </c>
      <c r="D538" s="14">
        <v>2000</v>
      </c>
      <c r="E538" s="14">
        <f aca="true" t="shared" si="534" ref="E538:P538">D538+100</f>
        <v>2100</v>
      </c>
      <c r="F538" s="14">
        <f t="shared" si="534"/>
        <v>2200</v>
      </c>
      <c r="G538" s="14">
        <f t="shared" si="534"/>
        <v>2300</v>
      </c>
      <c r="H538" s="14">
        <f t="shared" si="534"/>
        <v>2400</v>
      </c>
      <c r="I538" s="14">
        <f t="shared" si="534"/>
        <v>2500</v>
      </c>
      <c r="J538" s="14">
        <f t="shared" si="534"/>
        <v>2600</v>
      </c>
      <c r="K538" s="14">
        <f t="shared" si="534"/>
        <v>2700</v>
      </c>
      <c r="L538" s="14">
        <f t="shared" si="534"/>
        <v>2800</v>
      </c>
      <c r="M538" s="14">
        <f t="shared" si="534"/>
        <v>2900</v>
      </c>
      <c r="N538" s="14">
        <f t="shared" si="534"/>
        <v>3000</v>
      </c>
      <c r="O538" s="14">
        <f t="shared" si="534"/>
        <v>3100</v>
      </c>
      <c r="P538" s="14">
        <f t="shared" si="534"/>
        <v>3200</v>
      </c>
    </row>
    <row r="539" spans="1:16" ht="12.75">
      <c r="A539" s="1">
        <v>4</v>
      </c>
      <c r="B539" s="4" t="s">
        <v>54</v>
      </c>
      <c r="C539" s="4" t="s">
        <v>11</v>
      </c>
      <c r="D539" s="14">
        <v>1500</v>
      </c>
      <c r="E539" s="14">
        <f aca="true" t="shared" si="535" ref="E539:P539">D539+100</f>
        <v>1600</v>
      </c>
      <c r="F539" s="14">
        <f t="shared" si="535"/>
        <v>1700</v>
      </c>
      <c r="G539" s="14">
        <f t="shared" si="535"/>
        <v>1800</v>
      </c>
      <c r="H539" s="14">
        <f t="shared" si="535"/>
        <v>1900</v>
      </c>
      <c r="I539" s="14">
        <f t="shared" si="535"/>
        <v>2000</v>
      </c>
      <c r="J539" s="14">
        <f t="shared" si="535"/>
        <v>2100</v>
      </c>
      <c r="K539" s="14">
        <f t="shared" si="535"/>
        <v>2200</v>
      </c>
      <c r="L539" s="14">
        <f t="shared" si="535"/>
        <v>2300</v>
      </c>
      <c r="M539" s="14">
        <f t="shared" si="535"/>
        <v>2400</v>
      </c>
      <c r="N539" s="14">
        <f t="shared" si="535"/>
        <v>2500</v>
      </c>
      <c r="O539" s="14">
        <f t="shared" si="535"/>
        <v>2600</v>
      </c>
      <c r="P539" s="14">
        <f t="shared" si="535"/>
        <v>2700</v>
      </c>
    </row>
    <row r="540" spans="1:16" ht="12.75">
      <c r="A540" s="1">
        <v>4</v>
      </c>
      <c r="B540" s="4" t="s">
        <v>55</v>
      </c>
      <c r="C540" s="4" t="s">
        <v>4</v>
      </c>
      <c r="D540" s="14">
        <v>1100</v>
      </c>
      <c r="E540" s="14">
        <f aca="true" t="shared" si="536" ref="E540:P540">D540+100</f>
        <v>1200</v>
      </c>
      <c r="F540" s="14">
        <f t="shared" si="536"/>
        <v>1300</v>
      </c>
      <c r="G540" s="14">
        <f t="shared" si="536"/>
        <v>1400</v>
      </c>
      <c r="H540" s="14">
        <f t="shared" si="536"/>
        <v>1500</v>
      </c>
      <c r="I540" s="14">
        <f t="shared" si="536"/>
        <v>1600</v>
      </c>
      <c r="J540" s="14">
        <f t="shared" si="536"/>
        <v>1700</v>
      </c>
      <c r="K540" s="14">
        <f t="shared" si="536"/>
        <v>1800</v>
      </c>
      <c r="L540" s="14">
        <f t="shared" si="536"/>
        <v>1900</v>
      </c>
      <c r="M540" s="14">
        <f t="shared" si="536"/>
        <v>2000</v>
      </c>
      <c r="N540" s="14">
        <f t="shared" si="536"/>
        <v>2100</v>
      </c>
      <c r="O540" s="14">
        <f t="shared" si="536"/>
        <v>2200</v>
      </c>
      <c r="P540" s="14">
        <f t="shared" si="536"/>
        <v>2300</v>
      </c>
    </row>
    <row r="541" spans="1:16" ht="12.75">
      <c r="A541" s="1">
        <v>4</v>
      </c>
      <c r="B541" s="4" t="s">
        <v>55</v>
      </c>
      <c r="C541" s="4" t="s">
        <v>5</v>
      </c>
      <c r="D541" s="14">
        <v>2100</v>
      </c>
      <c r="E541" s="14">
        <f aca="true" t="shared" si="537" ref="E541:P541">D541+100</f>
        <v>2200</v>
      </c>
      <c r="F541" s="14">
        <f t="shared" si="537"/>
        <v>2300</v>
      </c>
      <c r="G541" s="14">
        <f t="shared" si="537"/>
        <v>2400</v>
      </c>
      <c r="H541" s="14">
        <f t="shared" si="537"/>
        <v>2500</v>
      </c>
      <c r="I541" s="14">
        <f t="shared" si="537"/>
        <v>2600</v>
      </c>
      <c r="J541" s="14">
        <f t="shared" si="537"/>
        <v>2700</v>
      </c>
      <c r="K541" s="14">
        <f t="shared" si="537"/>
        <v>2800</v>
      </c>
      <c r="L541" s="14">
        <f t="shared" si="537"/>
        <v>2900</v>
      </c>
      <c r="M541" s="14">
        <f t="shared" si="537"/>
        <v>3000</v>
      </c>
      <c r="N541" s="14">
        <f t="shared" si="537"/>
        <v>3100</v>
      </c>
      <c r="O541" s="14">
        <f t="shared" si="537"/>
        <v>3200</v>
      </c>
      <c r="P541" s="14">
        <f t="shared" si="537"/>
        <v>3300</v>
      </c>
    </row>
    <row r="542" spans="1:16" ht="12.75">
      <c r="A542" s="1">
        <v>4</v>
      </c>
      <c r="B542" s="4" t="s">
        <v>55</v>
      </c>
      <c r="C542" s="4" t="s">
        <v>6</v>
      </c>
      <c r="D542" s="14">
        <v>1900</v>
      </c>
      <c r="E542" s="14">
        <f aca="true" t="shared" si="538" ref="E542:P542">D542+100</f>
        <v>2000</v>
      </c>
      <c r="F542" s="14">
        <f t="shared" si="538"/>
        <v>2100</v>
      </c>
      <c r="G542" s="14">
        <f t="shared" si="538"/>
        <v>2200</v>
      </c>
      <c r="H542" s="14">
        <f t="shared" si="538"/>
        <v>2300</v>
      </c>
      <c r="I542" s="14">
        <f t="shared" si="538"/>
        <v>2400</v>
      </c>
      <c r="J542" s="14">
        <f t="shared" si="538"/>
        <v>2500</v>
      </c>
      <c r="K542" s="14">
        <f t="shared" si="538"/>
        <v>2600</v>
      </c>
      <c r="L542" s="14">
        <f t="shared" si="538"/>
        <v>2700</v>
      </c>
      <c r="M542" s="14">
        <f t="shared" si="538"/>
        <v>2800</v>
      </c>
      <c r="N542" s="14">
        <f t="shared" si="538"/>
        <v>2900</v>
      </c>
      <c r="O542" s="14">
        <f t="shared" si="538"/>
        <v>3000</v>
      </c>
      <c r="P542" s="14">
        <f t="shared" si="538"/>
        <v>3100</v>
      </c>
    </row>
    <row r="543" spans="1:16" ht="12.75">
      <c r="A543" s="1">
        <v>4</v>
      </c>
      <c r="B543" s="4" t="s">
        <v>55</v>
      </c>
      <c r="C543" s="4" t="s">
        <v>7</v>
      </c>
      <c r="D543" s="14">
        <v>1800</v>
      </c>
      <c r="E543" s="14">
        <f aca="true" t="shared" si="539" ref="E543:P543">D543+100</f>
        <v>1900</v>
      </c>
      <c r="F543" s="14">
        <f t="shared" si="539"/>
        <v>2000</v>
      </c>
      <c r="G543" s="14">
        <f t="shared" si="539"/>
        <v>2100</v>
      </c>
      <c r="H543" s="14">
        <f t="shared" si="539"/>
        <v>2200</v>
      </c>
      <c r="I543" s="14">
        <f t="shared" si="539"/>
        <v>2300</v>
      </c>
      <c r="J543" s="14">
        <f t="shared" si="539"/>
        <v>2400</v>
      </c>
      <c r="K543" s="14">
        <f t="shared" si="539"/>
        <v>2500</v>
      </c>
      <c r="L543" s="14">
        <f t="shared" si="539"/>
        <v>2600</v>
      </c>
      <c r="M543" s="14">
        <f t="shared" si="539"/>
        <v>2700</v>
      </c>
      <c r="N543" s="14">
        <f t="shared" si="539"/>
        <v>2800</v>
      </c>
      <c r="O543" s="14">
        <f t="shared" si="539"/>
        <v>2900</v>
      </c>
      <c r="P543" s="14">
        <f t="shared" si="539"/>
        <v>3000</v>
      </c>
    </row>
    <row r="544" spans="1:16" ht="12.75">
      <c r="A544" s="1">
        <v>4</v>
      </c>
      <c r="B544" s="4" t="s">
        <v>55</v>
      </c>
      <c r="C544" s="4" t="s">
        <v>8</v>
      </c>
      <c r="D544" s="14">
        <v>1900</v>
      </c>
      <c r="E544" s="14">
        <f aca="true" t="shared" si="540" ref="E544:P544">D544+100</f>
        <v>2000</v>
      </c>
      <c r="F544" s="14">
        <f t="shared" si="540"/>
        <v>2100</v>
      </c>
      <c r="G544" s="14">
        <f t="shared" si="540"/>
        <v>2200</v>
      </c>
      <c r="H544" s="14">
        <f t="shared" si="540"/>
        <v>2300</v>
      </c>
      <c r="I544" s="14">
        <f t="shared" si="540"/>
        <v>2400</v>
      </c>
      <c r="J544" s="14">
        <f t="shared" si="540"/>
        <v>2500</v>
      </c>
      <c r="K544" s="14">
        <f t="shared" si="540"/>
        <v>2600</v>
      </c>
      <c r="L544" s="14">
        <f t="shared" si="540"/>
        <v>2700</v>
      </c>
      <c r="M544" s="14">
        <f t="shared" si="540"/>
        <v>2800</v>
      </c>
      <c r="N544" s="14">
        <f t="shared" si="540"/>
        <v>2900</v>
      </c>
      <c r="O544" s="14">
        <f t="shared" si="540"/>
        <v>3000</v>
      </c>
      <c r="P544" s="14">
        <f t="shared" si="540"/>
        <v>3100</v>
      </c>
    </row>
    <row r="545" spans="1:16" ht="12.75">
      <c r="A545" s="1">
        <v>4</v>
      </c>
      <c r="B545" s="4" t="s">
        <v>55</v>
      </c>
      <c r="C545" s="4" t="s">
        <v>9</v>
      </c>
      <c r="D545" s="14">
        <v>2000</v>
      </c>
      <c r="E545" s="14">
        <f aca="true" t="shared" si="541" ref="E545:P545">D545+100</f>
        <v>2100</v>
      </c>
      <c r="F545" s="14">
        <f t="shared" si="541"/>
        <v>2200</v>
      </c>
      <c r="G545" s="14">
        <f t="shared" si="541"/>
        <v>2300</v>
      </c>
      <c r="H545" s="14">
        <f t="shared" si="541"/>
        <v>2400</v>
      </c>
      <c r="I545" s="14">
        <f t="shared" si="541"/>
        <v>2500</v>
      </c>
      <c r="J545" s="14">
        <f t="shared" si="541"/>
        <v>2600</v>
      </c>
      <c r="K545" s="14">
        <f t="shared" si="541"/>
        <v>2700</v>
      </c>
      <c r="L545" s="14">
        <f t="shared" si="541"/>
        <v>2800</v>
      </c>
      <c r="M545" s="14">
        <f t="shared" si="541"/>
        <v>2900</v>
      </c>
      <c r="N545" s="14">
        <f t="shared" si="541"/>
        <v>3000</v>
      </c>
      <c r="O545" s="14">
        <f t="shared" si="541"/>
        <v>3100</v>
      </c>
      <c r="P545" s="14">
        <f t="shared" si="541"/>
        <v>3200</v>
      </c>
    </row>
    <row r="546" spans="1:16" ht="12.75">
      <c r="A546" s="1">
        <v>4</v>
      </c>
      <c r="B546" s="4" t="s">
        <v>55</v>
      </c>
      <c r="C546" s="4" t="s">
        <v>10</v>
      </c>
      <c r="D546" s="14">
        <v>1500</v>
      </c>
      <c r="E546" s="14">
        <f aca="true" t="shared" si="542" ref="E546:P546">D546+100</f>
        <v>1600</v>
      </c>
      <c r="F546" s="14">
        <f t="shared" si="542"/>
        <v>1700</v>
      </c>
      <c r="G546" s="14">
        <f t="shared" si="542"/>
        <v>1800</v>
      </c>
      <c r="H546" s="14">
        <f t="shared" si="542"/>
        <v>1900</v>
      </c>
      <c r="I546" s="14">
        <f t="shared" si="542"/>
        <v>2000</v>
      </c>
      <c r="J546" s="14">
        <f t="shared" si="542"/>
        <v>2100</v>
      </c>
      <c r="K546" s="14">
        <f t="shared" si="542"/>
        <v>2200</v>
      </c>
      <c r="L546" s="14">
        <f t="shared" si="542"/>
        <v>2300</v>
      </c>
      <c r="M546" s="14">
        <f t="shared" si="542"/>
        <v>2400</v>
      </c>
      <c r="N546" s="14">
        <f t="shared" si="542"/>
        <v>2500</v>
      </c>
      <c r="O546" s="14">
        <f t="shared" si="542"/>
        <v>2600</v>
      </c>
      <c r="P546" s="14">
        <f t="shared" si="542"/>
        <v>2700</v>
      </c>
    </row>
    <row r="547" spans="1:16" ht="12.75">
      <c r="A547" s="1">
        <v>4</v>
      </c>
      <c r="B547" s="4" t="s">
        <v>55</v>
      </c>
      <c r="C547" s="4" t="s">
        <v>11</v>
      </c>
      <c r="D547" s="14">
        <v>1800</v>
      </c>
      <c r="E547" s="14">
        <f aca="true" t="shared" si="543" ref="E547:P547">D547+100</f>
        <v>1900</v>
      </c>
      <c r="F547" s="14">
        <f t="shared" si="543"/>
        <v>2000</v>
      </c>
      <c r="G547" s="14">
        <f t="shared" si="543"/>
        <v>2100</v>
      </c>
      <c r="H547" s="14">
        <f t="shared" si="543"/>
        <v>2200</v>
      </c>
      <c r="I547" s="14">
        <f t="shared" si="543"/>
        <v>2300</v>
      </c>
      <c r="J547" s="14">
        <f t="shared" si="543"/>
        <v>2400</v>
      </c>
      <c r="K547" s="14">
        <f t="shared" si="543"/>
        <v>2500</v>
      </c>
      <c r="L547" s="14">
        <f t="shared" si="543"/>
        <v>2600</v>
      </c>
      <c r="M547" s="14">
        <f t="shared" si="543"/>
        <v>2700</v>
      </c>
      <c r="N547" s="14">
        <f t="shared" si="543"/>
        <v>2800</v>
      </c>
      <c r="O547" s="14">
        <f t="shared" si="543"/>
        <v>2900</v>
      </c>
      <c r="P547" s="14">
        <f t="shared" si="543"/>
        <v>3000</v>
      </c>
    </row>
    <row r="548" spans="1:16" ht="12.75">
      <c r="A548" s="1">
        <v>4</v>
      </c>
      <c r="B548" s="4" t="s">
        <v>56</v>
      </c>
      <c r="C548" s="4" t="s">
        <v>4</v>
      </c>
      <c r="D548" s="14">
        <v>2100</v>
      </c>
      <c r="E548" s="14">
        <f aca="true" t="shared" si="544" ref="E548:P548">D548+100</f>
        <v>2200</v>
      </c>
      <c r="F548" s="14">
        <f t="shared" si="544"/>
        <v>2300</v>
      </c>
      <c r="G548" s="14">
        <f t="shared" si="544"/>
        <v>2400</v>
      </c>
      <c r="H548" s="14">
        <f t="shared" si="544"/>
        <v>2500</v>
      </c>
      <c r="I548" s="14">
        <f t="shared" si="544"/>
        <v>2600</v>
      </c>
      <c r="J548" s="14">
        <f t="shared" si="544"/>
        <v>2700</v>
      </c>
      <c r="K548" s="14">
        <f t="shared" si="544"/>
        <v>2800</v>
      </c>
      <c r="L548" s="14">
        <f t="shared" si="544"/>
        <v>2900</v>
      </c>
      <c r="M548" s="14">
        <f t="shared" si="544"/>
        <v>3000</v>
      </c>
      <c r="N548" s="14">
        <f t="shared" si="544"/>
        <v>3100</v>
      </c>
      <c r="O548" s="14">
        <f t="shared" si="544"/>
        <v>3200</v>
      </c>
      <c r="P548" s="14">
        <f t="shared" si="544"/>
        <v>3300</v>
      </c>
    </row>
    <row r="549" spans="1:16" ht="12.75">
      <c r="A549" s="1">
        <v>4</v>
      </c>
      <c r="B549" s="4" t="s">
        <v>56</v>
      </c>
      <c r="C549" s="4" t="s">
        <v>5</v>
      </c>
      <c r="D549" s="14">
        <v>1900</v>
      </c>
      <c r="E549" s="14">
        <f aca="true" t="shared" si="545" ref="E549:P549">D549+100</f>
        <v>2000</v>
      </c>
      <c r="F549" s="14">
        <f t="shared" si="545"/>
        <v>2100</v>
      </c>
      <c r="G549" s="14">
        <f t="shared" si="545"/>
        <v>2200</v>
      </c>
      <c r="H549" s="14">
        <f t="shared" si="545"/>
        <v>2300</v>
      </c>
      <c r="I549" s="14">
        <f t="shared" si="545"/>
        <v>2400</v>
      </c>
      <c r="J549" s="14">
        <f t="shared" si="545"/>
        <v>2500</v>
      </c>
      <c r="K549" s="14">
        <f t="shared" si="545"/>
        <v>2600</v>
      </c>
      <c r="L549" s="14">
        <f t="shared" si="545"/>
        <v>2700</v>
      </c>
      <c r="M549" s="14">
        <f t="shared" si="545"/>
        <v>2800</v>
      </c>
      <c r="N549" s="14">
        <f t="shared" si="545"/>
        <v>2900</v>
      </c>
      <c r="O549" s="14">
        <f t="shared" si="545"/>
        <v>3000</v>
      </c>
      <c r="P549" s="14">
        <f t="shared" si="545"/>
        <v>3100</v>
      </c>
    </row>
    <row r="550" spans="1:16" ht="12.75">
      <c r="A550" s="1">
        <v>4</v>
      </c>
      <c r="B550" s="4" t="s">
        <v>56</v>
      </c>
      <c r="C550" s="4" t="s">
        <v>6</v>
      </c>
      <c r="D550" s="14">
        <v>1800</v>
      </c>
      <c r="E550" s="14">
        <f aca="true" t="shared" si="546" ref="E550:P550">D550+100</f>
        <v>1900</v>
      </c>
      <c r="F550" s="14">
        <f t="shared" si="546"/>
        <v>2000</v>
      </c>
      <c r="G550" s="14">
        <f t="shared" si="546"/>
        <v>2100</v>
      </c>
      <c r="H550" s="14">
        <f t="shared" si="546"/>
        <v>2200</v>
      </c>
      <c r="I550" s="14">
        <f t="shared" si="546"/>
        <v>2300</v>
      </c>
      <c r="J550" s="14">
        <f t="shared" si="546"/>
        <v>2400</v>
      </c>
      <c r="K550" s="14">
        <f t="shared" si="546"/>
        <v>2500</v>
      </c>
      <c r="L550" s="14">
        <f t="shared" si="546"/>
        <v>2600</v>
      </c>
      <c r="M550" s="14">
        <f t="shared" si="546"/>
        <v>2700</v>
      </c>
      <c r="N550" s="14">
        <f t="shared" si="546"/>
        <v>2800</v>
      </c>
      <c r="O550" s="14">
        <f t="shared" si="546"/>
        <v>2900</v>
      </c>
      <c r="P550" s="14">
        <f t="shared" si="546"/>
        <v>3000</v>
      </c>
    </row>
    <row r="551" spans="1:16" ht="12.75">
      <c r="A551" s="1">
        <v>4</v>
      </c>
      <c r="B551" s="4" t="s">
        <v>56</v>
      </c>
      <c r="C551" s="4" t="s">
        <v>7</v>
      </c>
      <c r="D551" s="14">
        <v>1900</v>
      </c>
      <c r="E551" s="14">
        <f aca="true" t="shared" si="547" ref="E551:P551">D551+100</f>
        <v>2000</v>
      </c>
      <c r="F551" s="14">
        <f t="shared" si="547"/>
        <v>2100</v>
      </c>
      <c r="G551" s="14">
        <f t="shared" si="547"/>
        <v>2200</v>
      </c>
      <c r="H551" s="14">
        <f t="shared" si="547"/>
        <v>2300</v>
      </c>
      <c r="I551" s="14">
        <f t="shared" si="547"/>
        <v>2400</v>
      </c>
      <c r="J551" s="14">
        <f t="shared" si="547"/>
        <v>2500</v>
      </c>
      <c r="K551" s="14">
        <f t="shared" si="547"/>
        <v>2600</v>
      </c>
      <c r="L551" s="14">
        <f t="shared" si="547"/>
        <v>2700</v>
      </c>
      <c r="M551" s="14">
        <f t="shared" si="547"/>
        <v>2800</v>
      </c>
      <c r="N551" s="14">
        <f t="shared" si="547"/>
        <v>2900</v>
      </c>
      <c r="O551" s="14">
        <f t="shared" si="547"/>
        <v>3000</v>
      </c>
      <c r="P551" s="14">
        <f t="shared" si="547"/>
        <v>3100</v>
      </c>
    </row>
    <row r="552" spans="1:16" ht="12.75">
      <c r="A552" s="1">
        <v>4</v>
      </c>
      <c r="B552" s="4" t="s">
        <v>56</v>
      </c>
      <c r="C552" s="4" t="s">
        <v>8</v>
      </c>
      <c r="D552" s="14">
        <v>2000</v>
      </c>
      <c r="E552" s="14">
        <f aca="true" t="shared" si="548" ref="E552:P552">D552+100</f>
        <v>2100</v>
      </c>
      <c r="F552" s="14">
        <f t="shared" si="548"/>
        <v>2200</v>
      </c>
      <c r="G552" s="14">
        <f t="shared" si="548"/>
        <v>2300</v>
      </c>
      <c r="H552" s="14">
        <f t="shared" si="548"/>
        <v>2400</v>
      </c>
      <c r="I552" s="14">
        <f t="shared" si="548"/>
        <v>2500</v>
      </c>
      <c r="J552" s="14">
        <f t="shared" si="548"/>
        <v>2600</v>
      </c>
      <c r="K552" s="14">
        <f t="shared" si="548"/>
        <v>2700</v>
      </c>
      <c r="L552" s="14">
        <f t="shared" si="548"/>
        <v>2800</v>
      </c>
      <c r="M552" s="14">
        <f t="shared" si="548"/>
        <v>2900</v>
      </c>
      <c r="N552" s="14">
        <f t="shared" si="548"/>
        <v>3000</v>
      </c>
      <c r="O552" s="14">
        <f t="shared" si="548"/>
        <v>3100</v>
      </c>
      <c r="P552" s="14">
        <f t="shared" si="548"/>
        <v>3200</v>
      </c>
    </row>
    <row r="553" spans="1:16" ht="12.75">
      <c r="A553" s="1">
        <v>4</v>
      </c>
      <c r="B553" s="4" t="s">
        <v>56</v>
      </c>
      <c r="C553" s="4" t="s">
        <v>9</v>
      </c>
      <c r="D553" s="14">
        <v>1500</v>
      </c>
      <c r="E553" s="14">
        <f aca="true" t="shared" si="549" ref="E553:P553">D553+100</f>
        <v>1600</v>
      </c>
      <c r="F553" s="14">
        <f t="shared" si="549"/>
        <v>1700</v>
      </c>
      <c r="G553" s="14">
        <f t="shared" si="549"/>
        <v>1800</v>
      </c>
      <c r="H553" s="14">
        <f t="shared" si="549"/>
        <v>1900</v>
      </c>
      <c r="I553" s="14">
        <f t="shared" si="549"/>
        <v>2000</v>
      </c>
      <c r="J553" s="14">
        <f t="shared" si="549"/>
        <v>2100</v>
      </c>
      <c r="K553" s="14">
        <f t="shared" si="549"/>
        <v>2200</v>
      </c>
      <c r="L553" s="14">
        <f t="shared" si="549"/>
        <v>2300</v>
      </c>
      <c r="M553" s="14">
        <f t="shared" si="549"/>
        <v>2400</v>
      </c>
      <c r="N553" s="14">
        <f t="shared" si="549"/>
        <v>2500</v>
      </c>
      <c r="O553" s="14">
        <f t="shared" si="549"/>
        <v>2600</v>
      </c>
      <c r="P553" s="14">
        <f t="shared" si="549"/>
        <v>2700</v>
      </c>
    </row>
    <row r="554" spans="1:16" ht="12.75">
      <c r="A554" s="1">
        <v>4</v>
      </c>
      <c r="B554" s="4" t="s">
        <v>56</v>
      </c>
      <c r="C554" s="4" t="s">
        <v>10</v>
      </c>
      <c r="D554" s="14">
        <v>1800</v>
      </c>
      <c r="E554" s="14">
        <f aca="true" t="shared" si="550" ref="E554:P554">D554+100</f>
        <v>1900</v>
      </c>
      <c r="F554" s="14">
        <f t="shared" si="550"/>
        <v>2000</v>
      </c>
      <c r="G554" s="14">
        <f t="shared" si="550"/>
        <v>2100</v>
      </c>
      <c r="H554" s="14">
        <f t="shared" si="550"/>
        <v>2200</v>
      </c>
      <c r="I554" s="14">
        <f t="shared" si="550"/>
        <v>2300</v>
      </c>
      <c r="J554" s="14">
        <f t="shared" si="550"/>
        <v>2400</v>
      </c>
      <c r="K554" s="14">
        <f t="shared" si="550"/>
        <v>2500</v>
      </c>
      <c r="L554" s="14">
        <f t="shared" si="550"/>
        <v>2600</v>
      </c>
      <c r="M554" s="14">
        <f t="shared" si="550"/>
        <v>2700</v>
      </c>
      <c r="N554" s="14">
        <f t="shared" si="550"/>
        <v>2800</v>
      </c>
      <c r="O554" s="14">
        <f t="shared" si="550"/>
        <v>2900</v>
      </c>
      <c r="P554" s="14">
        <f t="shared" si="550"/>
        <v>3000</v>
      </c>
    </row>
    <row r="555" spans="1:16" ht="12.75">
      <c r="A555" s="1">
        <v>4</v>
      </c>
      <c r="B555" s="4" t="s">
        <v>56</v>
      </c>
      <c r="C555" s="4" t="s">
        <v>11</v>
      </c>
      <c r="D555" s="14">
        <v>2000</v>
      </c>
      <c r="E555" s="14">
        <f aca="true" t="shared" si="551" ref="E555:P555">D555+100</f>
        <v>2100</v>
      </c>
      <c r="F555" s="14">
        <f t="shared" si="551"/>
        <v>2200</v>
      </c>
      <c r="G555" s="14">
        <f t="shared" si="551"/>
        <v>2300</v>
      </c>
      <c r="H555" s="14">
        <f t="shared" si="551"/>
        <v>2400</v>
      </c>
      <c r="I555" s="14">
        <f t="shared" si="551"/>
        <v>2500</v>
      </c>
      <c r="J555" s="14">
        <f t="shared" si="551"/>
        <v>2600</v>
      </c>
      <c r="K555" s="14">
        <f t="shared" si="551"/>
        <v>2700</v>
      </c>
      <c r="L555" s="14">
        <f t="shared" si="551"/>
        <v>2800</v>
      </c>
      <c r="M555" s="14">
        <f t="shared" si="551"/>
        <v>2900</v>
      </c>
      <c r="N555" s="14">
        <f t="shared" si="551"/>
        <v>3000</v>
      </c>
      <c r="O555" s="14">
        <f t="shared" si="551"/>
        <v>3100</v>
      </c>
      <c r="P555" s="14">
        <f t="shared" si="551"/>
        <v>3200</v>
      </c>
    </row>
    <row r="556" spans="1:16" ht="12.75">
      <c r="A556" s="1">
        <v>4</v>
      </c>
      <c r="B556" s="4" t="s">
        <v>57</v>
      </c>
      <c r="C556" s="4" t="s">
        <v>4</v>
      </c>
      <c r="D556" s="14">
        <v>1900</v>
      </c>
      <c r="E556" s="14">
        <f aca="true" t="shared" si="552" ref="E556:P556">D556+100</f>
        <v>2000</v>
      </c>
      <c r="F556" s="14">
        <f t="shared" si="552"/>
        <v>2100</v>
      </c>
      <c r="G556" s="14">
        <f t="shared" si="552"/>
        <v>2200</v>
      </c>
      <c r="H556" s="14">
        <f t="shared" si="552"/>
        <v>2300</v>
      </c>
      <c r="I556" s="14">
        <f t="shared" si="552"/>
        <v>2400</v>
      </c>
      <c r="J556" s="14">
        <f t="shared" si="552"/>
        <v>2500</v>
      </c>
      <c r="K556" s="14">
        <f t="shared" si="552"/>
        <v>2600</v>
      </c>
      <c r="L556" s="14">
        <f t="shared" si="552"/>
        <v>2700</v>
      </c>
      <c r="M556" s="14">
        <f t="shared" si="552"/>
        <v>2800</v>
      </c>
      <c r="N556" s="14">
        <f t="shared" si="552"/>
        <v>2900</v>
      </c>
      <c r="O556" s="14">
        <f t="shared" si="552"/>
        <v>3000</v>
      </c>
      <c r="P556" s="14">
        <f t="shared" si="552"/>
        <v>3100</v>
      </c>
    </row>
    <row r="557" spans="1:16" ht="12.75">
      <c r="A557" s="1">
        <v>4</v>
      </c>
      <c r="B557" s="4" t="s">
        <v>57</v>
      </c>
      <c r="C557" s="4" t="s">
        <v>5</v>
      </c>
      <c r="D557" s="14">
        <v>1800</v>
      </c>
      <c r="E557" s="14">
        <f aca="true" t="shared" si="553" ref="E557:P557">D557+100</f>
        <v>1900</v>
      </c>
      <c r="F557" s="14">
        <f t="shared" si="553"/>
        <v>2000</v>
      </c>
      <c r="G557" s="14">
        <f t="shared" si="553"/>
        <v>2100</v>
      </c>
      <c r="H557" s="14">
        <f t="shared" si="553"/>
        <v>2200</v>
      </c>
      <c r="I557" s="14">
        <f t="shared" si="553"/>
        <v>2300</v>
      </c>
      <c r="J557" s="14">
        <f t="shared" si="553"/>
        <v>2400</v>
      </c>
      <c r="K557" s="14">
        <f t="shared" si="553"/>
        <v>2500</v>
      </c>
      <c r="L557" s="14">
        <f t="shared" si="553"/>
        <v>2600</v>
      </c>
      <c r="M557" s="14">
        <f t="shared" si="553"/>
        <v>2700</v>
      </c>
      <c r="N557" s="14">
        <f t="shared" si="553"/>
        <v>2800</v>
      </c>
      <c r="O557" s="14">
        <f t="shared" si="553"/>
        <v>2900</v>
      </c>
      <c r="P557" s="14">
        <f t="shared" si="553"/>
        <v>3000</v>
      </c>
    </row>
    <row r="558" spans="1:16" ht="12.75">
      <c r="A558" s="1">
        <v>4</v>
      </c>
      <c r="B558" s="4" t="s">
        <v>57</v>
      </c>
      <c r="C558" s="4" t="s">
        <v>6</v>
      </c>
      <c r="D558" s="14">
        <v>1900</v>
      </c>
      <c r="E558" s="14">
        <f aca="true" t="shared" si="554" ref="E558:P558">D558+100</f>
        <v>2000</v>
      </c>
      <c r="F558" s="14">
        <f t="shared" si="554"/>
        <v>2100</v>
      </c>
      <c r="G558" s="14">
        <f t="shared" si="554"/>
        <v>2200</v>
      </c>
      <c r="H558" s="14">
        <f t="shared" si="554"/>
        <v>2300</v>
      </c>
      <c r="I558" s="14">
        <f t="shared" si="554"/>
        <v>2400</v>
      </c>
      <c r="J558" s="14">
        <f t="shared" si="554"/>
        <v>2500</v>
      </c>
      <c r="K558" s="14">
        <f t="shared" si="554"/>
        <v>2600</v>
      </c>
      <c r="L558" s="14">
        <f t="shared" si="554"/>
        <v>2700</v>
      </c>
      <c r="M558" s="14">
        <f t="shared" si="554"/>
        <v>2800</v>
      </c>
      <c r="N558" s="14">
        <f t="shared" si="554"/>
        <v>2900</v>
      </c>
      <c r="O558" s="14">
        <f t="shared" si="554"/>
        <v>3000</v>
      </c>
      <c r="P558" s="14">
        <f t="shared" si="554"/>
        <v>3100</v>
      </c>
    </row>
    <row r="559" spans="1:16" ht="12.75">
      <c r="A559" s="1">
        <v>4</v>
      </c>
      <c r="B559" s="4" t="s">
        <v>57</v>
      </c>
      <c r="C559" s="4" t="s">
        <v>7</v>
      </c>
      <c r="D559" s="14">
        <v>2000</v>
      </c>
      <c r="E559" s="14">
        <f aca="true" t="shared" si="555" ref="E559:P559">D559+100</f>
        <v>2100</v>
      </c>
      <c r="F559" s="14">
        <f t="shared" si="555"/>
        <v>2200</v>
      </c>
      <c r="G559" s="14">
        <f t="shared" si="555"/>
        <v>2300</v>
      </c>
      <c r="H559" s="14">
        <f t="shared" si="555"/>
        <v>2400</v>
      </c>
      <c r="I559" s="14">
        <f t="shared" si="555"/>
        <v>2500</v>
      </c>
      <c r="J559" s="14">
        <f t="shared" si="555"/>
        <v>2600</v>
      </c>
      <c r="K559" s="14">
        <f t="shared" si="555"/>
        <v>2700</v>
      </c>
      <c r="L559" s="14">
        <f t="shared" si="555"/>
        <v>2800</v>
      </c>
      <c r="M559" s="14">
        <f t="shared" si="555"/>
        <v>2900</v>
      </c>
      <c r="N559" s="14">
        <f t="shared" si="555"/>
        <v>3000</v>
      </c>
      <c r="O559" s="14">
        <f t="shared" si="555"/>
        <v>3100</v>
      </c>
      <c r="P559" s="14">
        <f t="shared" si="555"/>
        <v>3200</v>
      </c>
    </row>
    <row r="560" spans="1:16" ht="12.75">
      <c r="A560" s="1">
        <v>4</v>
      </c>
      <c r="B560" s="4" t="s">
        <v>57</v>
      </c>
      <c r="C560" s="4" t="s">
        <v>8</v>
      </c>
      <c r="D560" s="14">
        <v>1500</v>
      </c>
      <c r="E560" s="14">
        <f aca="true" t="shared" si="556" ref="E560:P560">D560+100</f>
        <v>1600</v>
      </c>
      <c r="F560" s="14">
        <f t="shared" si="556"/>
        <v>1700</v>
      </c>
      <c r="G560" s="14">
        <f t="shared" si="556"/>
        <v>1800</v>
      </c>
      <c r="H560" s="14">
        <f t="shared" si="556"/>
        <v>1900</v>
      </c>
      <c r="I560" s="14">
        <f t="shared" si="556"/>
        <v>2000</v>
      </c>
      <c r="J560" s="14">
        <f t="shared" si="556"/>
        <v>2100</v>
      </c>
      <c r="K560" s="14">
        <f t="shared" si="556"/>
        <v>2200</v>
      </c>
      <c r="L560" s="14">
        <f t="shared" si="556"/>
        <v>2300</v>
      </c>
      <c r="M560" s="14">
        <f t="shared" si="556"/>
        <v>2400</v>
      </c>
      <c r="N560" s="14">
        <f t="shared" si="556"/>
        <v>2500</v>
      </c>
      <c r="O560" s="14">
        <f t="shared" si="556"/>
        <v>2600</v>
      </c>
      <c r="P560" s="14">
        <f t="shared" si="556"/>
        <v>2700</v>
      </c>
    </row>
    <row r="561" spans="1:16" ht="12.75">
      <c r="A561" s="1">
        <v>4</v>
      </c>
      <c r="B561" s="4" t="s">
        <v>57</v>
      </c>
      <c r="C561" s="4" t="s">
        <v>9</v>
      </c>
      <c r="D561" s="14">
        <v>1800</v>
      </c>
      <c r="E561" s="14">
        <f aca="true" t="shared" si="557" ref="E561:P561">D561+100</f>
        <v>1900</v>
      </c>
      <c r="F561" s="14">
        <f t="shared" si="557"/>
        <v>2000</v>
      </c>
      <c r="G561" s="14">
        <f t="shared" si="557"/>
        <v>2100</v>
      </c>
      <c r="H561" s="14">
        <f t="shared" si="557"/>
        <v>2200</v>
      </c>
      <c r="I561" s="14">
        <f t="shared" si="557"/>
        <v>2300</v>
      </c>
      <c r="J561" s="14">
        <f t="shared" si="557"/>
        <v>2400</v>
      </c>
      <c r="K561" s="14">
        <f t="shared" si="557"/>
        <v>2500</v>
      </c>
      <c r="L561" s="14">
        <f t="shared" si="557"/>
        <v>2600</v>
      </c>
      <c r="M561" s="14">
        <f t="shared" si="557"/>
        <v>2700</v>
      </c>
      <c r="N561" s="14">
        <f t="shared" si="557"/>
        <v>2800</v>
      </c>
      <c r="O561" s="14">
        <f t="shared" si="557"/>
        <v>2900</v>
      </c>
      <c r="P561" s="14">
        <f t="shared" si="557"/>
        <v>3000</v>
      </c>
    </row>
    <row r="562" spans="1:16" ht="12.75">
      <c r="A562" s="1">
        <v>4</v>
      </c>
      <c r="B562" s="4" t="s">
        <v>57</v>
      </c>
      <c r="C562" s="4" t="s">
        <v>10</v>
      </c>
      <c r="D562" s="14">
        <v>2000</v>
      </c>
      <c r="E562" s="14">
        <f aca="true" t="shared" si="558" ref="E562:P562">D562+100</f>
        <v>2100</v>
      </c>
      <c r="F562" s="14">
        <f t="shared" si="558"/>
        <v>2200</v>
      </c>
      <c r="G562" s="14">
        <f t="shared" si="558"/>
        <v>2300</v>
      </c>
      <c r="H562" s="14">
        <f t="shared" si="558"/>
        <v>2400</v>
      </c>
      <c r="I562" s="14">
        <f t="shared" si="558"/>
        <v>2500</v>
      </c>
      <c r="J562" s="14">
        <f t="shared" si="558"/>
        <v>2600</v>
      </c>
      <c r="K562" s="14">
        <f t="shared" si="558"/>
        <v>2700</v>
      </c>
      <c r="L562" s="14">
        <f t="shared" si="558"/>
        <v>2800</v>
      </c>
      <c r="M562" s="14">
        <f t="shared" si="558"/>
        <v>2900</v>
      </c>
      <c r="N562" s="14">
        <f t="shared" si="558"/>
        <v>3000</v>
      </c>
      <c r="O562" s="14">
        <f t="shared" si="558"/>
        <v>3100</v>
      </c>
      <c r="P562" s="14">
        <f t="shared" si="558"/>
        <v>3200</v>
      </c>
    </row>
    <row r="563" spans="1:16" ht="12.75">
      <c r="A563" s="1">
        <v>4</v>
      </c>
      <c r="B563" s="4" t="s">
        <v>57</v>
      </c>
      <c r="C563" s="4" t="s">
        <v>11</v>
      </c>
      <c r="D563" s="14">
        <v>2100</v>
      </c>
      <c r="E563" s="14">
        <f aca="true" t="shared" si="559" ref="E563:P563">D563+100</f>
        <v>2200</v>
      </c>
      <c r="F563" s="14">
        <f t="shared" si="559"/>
        <v>2300</v>
      </c>
      <c r="G563" s="14">
        <f t="shared" si="559"/>
        <v>2400</v>
      </c>
      <c r="H563" s="14">
        <f t="shared" si="559"/>
        <v>2500</v>
      </c>
      <c r="I563" s="14">
        <f t="shared" si="559"/>
        <v>2600</v>
      </c>
      <c r="J563" s="14">
        <f t="shared" si="559"/>
        <v>2700</v>
      </c>
      <c r="K563" s="14">
        <f t="shared" si="559"/>
        <v>2800</v>
      </c>
      <c r="L563" s="14">
        <f t="shared" si="559"/>
        <v>2900</v>
      </c>
      <c r="M563" s="14">
        <f t="shared" si="559"/>
        <v>3000</v>
      </c>
      <c r="N563" s="14">
        <f t="shared" si="559"/>
        <v>3100</v>
      </c>
      <c r="O563" s="14">
        <f t="shared" si="559"/>
        <v>3200</v>
      </c>
      <c r="P563" s="14">
        <f t="shared" si="559"/>
        <v>3300</v>
      </c>
    </row>
    <row r="564" spans="1:16" ht="12.75">
      <c r="A564" s="1">
        <v>4</v>
      </c>
      <c r="B564" s="4" t="s">
        <v>58</v>
      </c>
      <c r="C564" s="4" t="s">
        <v>4</v>
      </c>
      <c r="D564" s="14">
        <v>1800</v>
      </c>
      <c r="E564" s="14">
        <f aca="true" t="shared" si="560" ref="E564:P564">D564+100</f>
        <v>1900</v>
      </c>
      <c r="F564" s="14">
        <f t="shared" si="560"/>
        <v>2000</v>
      </c>
      <c r="G564" s="14">
        <f t="shared" si="560"/>
        <v>2100</v>
      </c>
      <c r="H564" s="14">
        <f t="shared" si="560"/>
        <v>2200</v>
      </c>
      <c r="I564" s="14">
        <f t="shared" si="560"/>
        <v>2300</v>
      </c>
      <c r="J564" s="14">
        <f t="shared" si="560"/>
        <v>2400</v>
      </c>
      <c r="K564" s="14">
        <f t="shared" si="560"/>
        <v>2500</v>
      </c>
      <c r="L564" s="14">
        <f t="shared" si="560"/>
        <v>2600</v>
      </c>
      <c r="M564" s="14">
        <f t="shared" si="560"/>
        <v>2700</v>
      </c>
      <c r="N564" s="14">
        <f t="shared" si="560"/>
        <v>2800</v>
      </c>
      <c r="O564" s="14">
        <f t="shared" si="560"/>
        <v>2900</v>
      </c>
      <c r="P564" s="14">
        <f t="shared" si="560"/>
        <v>3000</v>
      </c>
    </row>
    <row r="565" spans="1:16" ht="12.75">
      <c r="A565" s="1">
        <v>4</v>
      </c>
      <c r="B565" s="4" t="s">
        <v>58</v>
      </c>
      <c r="C565" s="4" t="s">
        <v>5</v>
      </c>
      <c r="D565" s="14">
        <v>1900</v>
      </c>
      <c r="E565" s="14">
        <f aca="true" t="shared" si="561" ref="E565:P565">D565+100</f>
        <v>2000</v>
      </c>
      <c r="F565" s="14">
        <f t="shared" si="561"/>
        <v>2100</v>
      </c>
      <c r="G565" s="14">
        <f t="shared" si="561"/>
        <v>2200</v>
      </c>
      <c r="H565" s="14">
        <f t="shared" si="561"/>
        <v>2300</v>
      </c>
      <c r="I565" s="14">
        <f t="shared" si="561"/>
        <v>2400</v>
      </c>
      <c r="J565" s="14">
        <f t="shared" si="561"/>
        <v>2500</v>
      </c>
      <c r="K565" s="14">
        <f t="shared" si="561"/>
        <v>2600</v>
      </c>
      <c r="L565" s="14">
        <f t="shared" si="561"/>
        <v>2700</v>
      </c>
      <c r="M565" s="14">
        <f t="shared" si="561"/>
        <v>2800</v>
      </c>
      <c r="N565" s="14">
        <f t="shared" si="561"/>
        <v>2900</v>
      </c>
      <c r="O565" s="14">
        <f t="shared" si="561"/>
        <v>3000</v>
      </c>
      <c r="P565" s="14">
        <f t="shared" si="561"/>
        <v>3100</v>
      </c>
    </row>
    <row r="566" spans="1:16" ht="12.75">
      <c r="A566" s="1">
        <v>4</v>
      </c>
      <c r="B566" s="4" t="s">
        <v>58</v>
      </c>
      <c r="C566" s="4" t="s">
        <v>6</v>
      </c>
      <c r="D566" s="14">
        <v>2000</v>
      </c>
      <c r="E566" s="14">
        <f aca="true" t="shared" si="562" ref="E566:P566">D566+100</f>
        <v>2100</v>
      </c>
      <c r="F566" s="14">
        <f t="shared" si="562"/>
        <v>2200</v>
      </c>
      <c r="G566" s="14">
        <f t="shared" si="562"/>
        <v>2300</v>
      </c>
      <c r="H566" s="14">
        <f t="shared" si="562"/>
        <v>2400</v>
      </c>
      <c r="I566" s="14">
        <f t="shared" si="562"/>
        <v>2500</v>
      </c>
      <c r="J566" s="14">
        <f t="shared" si="562"/>
        <v>2600</v>
      </c>
      <c r="K566" s="14">
        <f t="shared" si="562"/>
        <v>2700</v>
      </c>
      <c r="L566" s="14">
        <f t="shared" si="562"/>
        <v>2800</v>
      </c>
      <c r="M566" s="14">
        <f t="shared" si="562"/>
        <v>2900</v>
      </c>
      <c r="N566" s="14">
        <f t="shared" si="562"/>
        <v>3000</v>
      </c>
      <c r="O566" s="14">
        <f t="shared" si="562"/>
        <v>3100</v>
      </c>
      <c r="P566" s="14">
        <f t="shared" si="562"/>
        <v>3200</v>
      </c>
    </row>
    <row r="567" spans="1:16" ht="12.75">
      <c r="A567" s="1">
        <v>4</v>
      </c>
      <c r="B567" s="4" t="s">
        <v>58</v>
      </c>
      <c r="C567" s="4" t="s">
        <v>7</v>
      </c>
      <c r="D567" s="14">
        <v>1500</v>
      </c>
      <c r="E567" s="14">
        <f aca="true" t="shared" si="563" ref="E567:P567">D567+100</f>
        <v>1600</v>
      </c>
      <c r="F567" s="14">
        <f t="shared" si="563"/>
        <v>1700</v>
      </c>
      <c r="G567" s="14">
        <f t="shared" si="563"/>
        <v>1800</v>
      </c>
      <c r="H567" s="14">
        <f t="shared" si="563"/>
        <v>1900</v>
      </c>
      <c r="I567" s="14">
        <f t="shared" si="563"/>
        <v>2000</v>
      </c>
      <c r="J567" s="14">
        <f t="shared" si="563"/>
        <v>2100</v>
      </c>
      <c r="K567" s="14">
        <f t="shared" si="563"/>
        <v>2200</v>
      </c>
      <c r="L567" s="14">
        <f t="shared" si="563"/>
        <v>2300</v>
      </c>
      <c r="M567" s="14">
        <f t="shared" si="563"/>
        <v>2400</v>
      </c>
      <c r="N567" s="14">
        <f t="shared" si="563"/>
        <v>2500</v>
      </c>
      <c r="O567" s="14">
        <f t="shared" si="563"/>
        <v>2600</v>
      </c>
      <c r="P567" s="14">
        <f t="shared" si="563"/>
        <v>2700</v>
      </c>
    </row>
    <row r="568" spans="1:16" ht="12.75">
      <c r="A568" s="1">
        <v>4</v>
      </c>
      <c r="B568" s="4" t="s">
        <v>58</v>
      </c>
      <c r="C568" s="4" t="s">
        <v>8</v>
      </c>
      <c r="D568" s="14">
        <v>1800</v>
      </c>
      <c r="E568" s="14">
        <f aca="true" t="shared" si="564" ref="E568:P568">D568+100</f>
        <v>1900</v>
      </c>
      <c r="F568" s="14">
        <f t="shared" si="564"/>
        <v>2000</v>
      </c>
      <c r="G568" s="14">
        <f t="shared" si="564"/>
        <v>2100</v>
      </c>
      <c r="H568" s="14">
        <f t="shared" si="564"/>
        <v>2200</v>
      </c>
      <c r="I568" s="14">
        <f t="shared" si="564"/>
        <v>2300</v>
      </c>
      <c r="J568" s="14">
        <f t="shared" si="564"/>
        <v>2400</v>
      </c>
      <c r="K568" s="14">
        <f t="shared" si="564"/>
        <v>2500</v>
      </c>
      <c r="L568" s="14">
        <f t="shared" si="564"/>
        <v>2600</v>
      </c>
      <c r="M568" s="14">
        <f t="shared" si="564"/>
        <v>2700</v>
      </c>
      <c r="N568" s="14">
        <f t="shared" si="564"/>
        <v>2800</v>
      </c>
      <c r="O568" s="14">
        <f t="shared" si="564"/>
        <v>2900</v>
      </c>
      <c r="P568" s="14">
        <f t="shared" si="564"/>
        <v>3000</v>
      </c>
    </row>
    <row r="569" spans="1:16" ht="12.75">
      <c r="A569" s="1">
        <v>4</v>
      </c>
      <c r="B569" s="4" t="s">
        <v>58</v>
      </c>
      <c r="C569" s="4" t="s">
        <v>9</v>
      </c>
      <c r="D569" s="14">
        <v>2000</v>
      </c>
      <c r="E569" s="14">
        <f aca="true" t="shared" si="565" ref="E569:P569">D569+100</f>
        <v>2100</v>
      </c>
      <c r="F569" s="14">
        <f t="shared" si="565"/>
        <v>2200</v>
      </c>
      <c r="G569" s="14">
        <f t="shared" si="565"/>
        <v>2300</v>
      </c>
      <c r="H569" s="14">
        <f t="shared" si="565"/>
        <v>2400</v>
      </c>
      <c r="I569" s="14">
        <f t="shared" si="565"/>
        <v>2500</v>
      </c>
      <c r="J569" s="14">
        <f t="shared" si="565"/>
        <v>2600</v>
      </c>
      <c r="K569" s="14">
        <f t="shared" si="565"/>
        <v>2700</v>
      </c>
      <c r="L569" s="14">
        <f t="shared" si="565"/>
        <v>2800</v>
      </c>
      <c r="M569" s="14">
        <f t="shared" si="565"/>
        <v>2900</v>
      </c>
      <c r="N569" s="14">
        <f t="shared" si="565"/>
        <v>3000</v>
      </c>
      <c r="O569" s="14">
        <f t="shared" si="565"/>
        <v>3100</v>
      </c>
      <c r="P569" s="14">
        <f t="shared" si="565"/>
        <v>3200</v>
      </c>
    </row>
    <row r="570" spans="1:16" ht="12.75">
      <c r="A570" s="1">
        <v>4</v>
      </c>
      <c r="B570" s="4" t="s">
        <v>58</v>
      </c>
      <c r="C570" s="4" t="s">
        <v>10</v>
      </c>
      <c r="D570" s="14">
        <v>2100</v>
      </c>
      <c r="E570" s="14">
        <f aca="true" t="shared" si="566" ref="E570:P570">D570+100</f>
        <v>2200</v>
      </c>
      <c r="F570" s="14">
        <f t="shared" si="566"/>
        <v>2300</v>
      </c>
      <c r="G570" s="14">
        <f t="shared" si="566"/>
        <v>2400</v>
      </c>
      <c r="H570" s="14">
        <f t="shared" si="566"/>
        <v>2500</v>
      </c>
      <c r="I570" s="14">
        <f t="shared" si="566"/>
        <v>2600</v>
      </c>
      <c r="J570" s="14">
        <f t="shared" si="566"/>
        <v>2700</v>
      </c>
      <c r="K570" s="14">
        <f t="shared" si="566"/>
        <v>2800</v>
      </c>
      <c r="L570" s="14">
        <f t="shared" si="566"/>
        <v>2900</v>
      </c>
      <c r="M570" s="14">
        <f t="shared" si="566"/>
        <v>3000</v>
      </c>
      <c r="N570" s="14">
        <f t="shared" si="566"/>
        <v>3100</v>
      </c>
      <c r="O570" s="14">
        <f t="shared" si="566"/>
        <v>3200</v>
      </c>
      <c r="P570" s="14">
        <f t="shared" si="566"/>
        <v>3300</v>
      </c>
    </row>
    <row r="571" spans="1:16" ht="12.75">
      <c r="A571" s="1">
        <v>4</v>
      </c>
      <c r="B571" s="4" t="s">
        <v>58</v>
      </c>
      <c r="C571" s="4" t="s">
        <v>11</v>
      </c>
      <c r="D571" s="14">
        <v>2000</v>
      </c>
      <c r="E571" s="14">
        <f aca="true" t="shared" si="567" ref="E571:P571">D571+100</f>
        <v>2100</v>
      </c>
      <c r="F571" s="14">
        <f t="shared" si="567"/>
        <v>2200</v>
      </c>
      <c r="G571" s="14">
        <f t="shared" si="567"/>
        <v>2300</v>
      </c>
      <c r="H571" s="14">
        <f t="shared" si="567"/>
        <v>2400</v>
      </c>
      <c r="I571" s="14">
        <f t="shared" si="567"/>
        <v>2500</v>
      </c>
      <c r="J571" s="14">
        <f t="shared" si="567"/>
        <v>2600</v>
      </c>
      <c r="K571" s="14">
        <f t="shared" si="567"/>
        <v>2700</v>
      </c>
      <c r="L571" s="14">
        <f t="shared" si="567"/>
        <v>2800</v>
      </c>
      <c r="M571" s="14">
        <f t="shared" si="567"/>
        <v>2900</v>
      </c>
      <c r="N571" s="14">
        <f t="shared" si="567"/>
        <v>3000</v>
      </c>
      <c r="O571" s="14">
        <f t="shared" si="567"/>
        <v>3100</v>
      </c>
      <c r="P571" s="14">
        <f t="shared" si="567"/>
        <v>3200</v>
      </c>
    </row>
    <row r="572" spans="1:16" ht="12.75">
      <c r="A572" s="1">
        <v>4</v>
      </c>
      <c r="B572" s="4" t="s">
        <v>59</v>
      </c>
      <c r="C572" s="4" t="s">
        <v>4</v>
      </c>
      <c r="D572" s="14">
        <v>1900</v>
      </c>
      <c r="E572" s="14">
        <f aca="true" t="shared" si="568" ref="E572:P572">D572+100</f>
        <v>2000</v>
      </c>
      <c r="F572" s="14">
        <f t="shared" si="568"/>
        <v>2100</v>
      </c>
      <c r="G572" s="14">
        <f t="shared" si="568"/>
        <v>2200</v>
      </c>
      <c r="H572" s="14">
        <f t="shared" si="568"/>
        <v>2300</v>
      </c>
      <c r="I572" s="14">
        <f t="shared" si="568"/>
        <v>2400</v>
      </c>
      <c r="J572" s="14">
        <f t="shared" si="568"/>
        <v>2500</v>
      </c>
      <c r="K572" s="14">
        <f t="shared" si="568"/>
        <v>2600</v>
      </c>
      <c r="L572" s="14">
        <f t="shared" si="568"/>
        <v>2700</v>
      </c>
      <c r="M572" s="14">
        <f t="shared" si="568"/>
        <v>2800</v>
      </c>
      <c r="N572" s="14">
        <f t="shared" si="568"/>
        <v>2900</v>
      </c>
      <c r="O572" s="14">
        <f t="shared" si="568"/>
        <v>3000</v>
      </c>
      <c r="P572" s="14">
        <f t="shared" si="568"/>
        <v>3100</v>
      </c>
    </row>
    <row r="573" spans="1:16" ht="12.75">
      <c r="A573" s="1">
        <v>4</v>
      </c>
      <c r="B573" s="4" t="s">
        <v>59</v>
      </c>
      <c r="C573" s="4" t="s">
        <v>5</v>
      </c>
      <c r="D573" s="14">
        <v>2000</v>
      </c>
      <c r="E573" s="14">
        <f aca="true" t="shared" si="569" ref="E573:P573">D573+100</f>
        <v>2100</v>
      </c>
      <c r="F573" s="14">
        <f t="shared" si="569"/>
        <v>2200</v>
      </c>
      <c r="G573" s="14">
        <f t="shared" si="569"/>
        <v>2300</v>
      </c>
      <c r="H573" s="14">
        <f t="shared" si="569"/>
        <v>2400</v>
      </c>
      <c r="I573" s="14">
        <f t="shared" si="569"/>
        <v>2500</v>
      </c>
      <c r="J573" s="14">
        <f t="shared" si="569"/>
        <v>2600</v>
      </c>
      <c r="K573" s="14">
        <f t="shared" si="569"/>
        <v>2700</v>
      </c>
      <c r="L573" s="14">
        <f t="shared" si="569"/>
        <v>2800</v>
      </c>
      <c r="M573" s="14">
        <f t="shared" si="569"/>
        <v>2900</v>
      </c>
      <c r="N573" s="14">
        <f t="shared" si="569"/>
        <v>3000</v>
      </c>
      <c r="O573" s="14">
        <f t="shared" si="569"/>
        <v>3100</v>
      </c>
      <c r="P573" s="14">
        <f t="shared" si="569"/>
        <v>3200</v>
      </c>
    </row>
    <row r="574" spans="1:16" ht="12.75">
      <c r="A574" s="1">
        <v>4</v>
      </c>
      <c r="B574" s="4" t="s">
        <v>59</v>
      </c>
      <c r="C574" s="4" t="s">
        <v>6</v>
      </c>
      <c r="D574" s="14">
        <v>1500</v>
      </c>
      <c r="E574" s="14">
        <f aca="true" t="shared" si="570" ref="E574:P574">D574+100</f>
        <v>1600</v>
      </c>
      <c r="F574" s="14">
        <f t="shared" si="570"/>
        <v>1700</v>
      </c>
      <c r="G574" s="14">
        <f t="shared" si="570"/>
        <v>1800</v>
      </c>
      <c r="H574" s="14">
        <f t="shared" si="570"/>
        <v>1900</v>
      </c>
      <c r="I574" s="14">
        <f t="shared" si="570"/>
        <v>2000</v>
      </c>
      <c r="J574" s="14">
        <f t="shared" si="570"/>
        <v>2100</v>
      </c>
      <c r="K574" s="14">
        <f t="shared" si="570"/>
        <v>2200</v>
      </c>
      <c r="L574" s="14">
        <f t="shared" si="570"/>
        <v>2300</v>
      </c>
      <c r="M574" s="14">
        <f t="shared" si="570"/>
        <v>2400</v>
      </c>
      <c r="N574" s="14">
        <f t="shared" si="570"/>
        <v>2500</v>
      </c>
      <c r="O574" s="14">
        <f t="shared" si="570"/>
        <v>2600</v>
      </c>
      <c r="P574" s="14">
        <f t="shared" si="570"/>
        <v>2700</v>
      </c>
    </row>
    <row r="575" spans="1:16" ht="12.75">
      <c r="A575" s="1">
        <v>4</v>
      </c>
      <c r="B575" s="4" t="s">
        <v>59</v>
      </c>
      <c r="C575" s="4" t="s">
        <v>7</v>
      </c>
      <c r="D575" s="14">
        <v>1800</v>
      </c>
      <c r="E575" s="14">
        <f aca="true" t="shared" si="571" ref="E575:P575">D575+100</f>
        <v>1900</v>
      </c>
      <c r="F575" s="14">
        <f t="shared" si="571"/>
        <v>2000</v>
      </c>
      <c r="G575" s="14">
        <f t="shared" si="571"/>
        <v>2100</v>
      </c>
      <c r="H575" s="14">
        <f t="shared" si="571"/>
        <v>2200</v>
      </c>
      <c r="I575" s="14">
        <f t="shared" si="571"/>
        <v>2300</v>
      </c>
      <c r="J575" s="14">
        <f t="shared" si="571"/>
        <v>2400</v>
      </c>
      <c r="K575" s="14">
        <f t="shared" si="571"/>
        <v>2500</v>
      </c>
      <c r="L575" s="14">
        <f t="shared" si="571"/>
        <v>2600</v>
      </c>
      <c r="M575" s="14">
        <f t="shared" si="571"/>
        <v>2700</v>
      </c>
      <c r="N575" s="14">
        <f t="shared" si="571"/>
        <v>2800</v>
      </c>
      <c r="O575" s="14">
        <f t="shared" si="571"/>
        <v>2900</v>
      </c>
      <c r="P575" s="14">
        <f t="shared" si="571"/>
        <v>3000</v>
      </c>
    </row>
    <row r="576" spans="1:16" ht="12.75">
      <c r="A576" s="1">
        <v>4</v>
      </c>
      <c r="B576" s="4" t="s">
        <v>59</v>
      </c>
      <c r="C576" s="4" t="s">
        <v>8</v>
      </c>
      <c r="D576" s="14">
        <v>2000</v>
      </c>
      <c r="E576" s="14">
        <f aca="true" t="shared" si="572" ref="E576:P576">D576+100</f>
        <v>2100</v>
      </c>
      <c r="F576" s="14">
        <f t="shared" si="572"/>
        <v>2200</v>
      </c>
      <c r="G576" s="14">
        <f t="shared" si="572"/>
        <v>2300</v>
      </c>
      <c r="H576" s="14">
        <f t="shared" si="572"/>
        <v>2400</v>
      </c>
      <c r="I576" s="14">
        <f t="shared" si="572"/>
        <v>2500</v>
      </c>
      <c r="J576" s="14">
        <f t="shared" si="572"/>
        <v>2600</v>
      </c>
      <c r="K576" s="14">
        <f t="shared" si="572"/>
        <v>2700</v>
      </c>
      <c r="L576" s="14">
        <f t="shared" si="572"/>
        <v>2800</v>
      </c>
      <c r="M576" s="14">
        <f t="shared" si="572"/>
        <v>2900</v>
      </c>
      <c r="N576" s="14">
        <f t="shared" si="572"/>
        <v>3000</v>
      </c>
      <c r="O576" s="14">
        <f t="shared" si="572"/>
        <v>3100</v>
      </c>
      <c r="P576" s="14">
        <f t="shared" si="572"/>
        <v>3200</v>
      </c>
    </row>
    <row r="577" spans="1:16" ht="12.75">
      <c r="A577" s="1">
        <v>4</v>
      </c>
      <c r="B577" s="4" t="s">
        <v>59</v>
      </c>
      <c r="C577" s="4" t="s">
        <v>9</v>
      </c>
      <c r="D577" s="14">
        <v>2100</v>
      </c>
      <c r="E577" s="14">
        <f aca="true" t="shared" si="573" ref="E577:P577">D577+100</f>
        <v>2200</v>
      </c>
      <c r="F577" s="14">
        <f t="shared" si="573"/>
        <v>2300</v>
      </c>
      <c r="G577" s="14">
        <f t="shared" si="573"/>
        <v>2400</v>
      </c>
      <c r="H577" s="14">
        <f t="shared" si="573"/>
        <v>2500</v>
      </c>
      <c r="I577" s="14">
        <f t="shared" si="573"/>
        <v>2600</v>
      </c>
      <c r="J577" s="14">
        <f t="shared" si="573"/>
        <v>2700</v>
      </c>
      <c r="K577" s="14">
        <f t="shared" si="573"/>
        <v>2800</v>
      </c>
      <c r="L577" s="14">
        <f t="shared" si="573"/>
        <v>2900</v>
      </c>
      <c r="M577" s="14">
        <f t="shared" si="573"/>
        <v>3000</v>
      </c>
      <c r="N577" s="14">
        <f t="shared" si="573"/>
        <v>3100</v>
      </c>
      <c r="O577" s="14">
        <f t="shared" si="573"/>
        <v>3200</v>
      </c>
      <c r="P577" s="14">
        <f t="shared" si="573"/>
        <v>3300</v>
      </c>
    </row>
    <row r="578" spans="1:16" ht="12.75">
      <c r="A578" s="1">
        <v>4</v>
      </c>
      <c r="B578" s="4" t="s">
        <v>59</v>
      </c>
      <c r="C578" s="4" t="s">
        <v>10</v>
      </c>
      <c r="D578" s="14">
        <v>2000</v>
      </c>
      <c r="E578" s="14">
        <f aca="true" t="shared" si="574" ref="E578:P578">D578+100</f>
        <v>2100</v>
      </c>
      <c r="F578" s="14">
        <f t="shared" si="574"/>
        <v>2200</v>
      </c>
      <c r="G578" s="14">
        <f t="shared" si="574"/>
        <v>2300</v>
      </c>
      <c r="H578" s="14">
        <f t="shared" si="574"/>
        <v>2400</v>
      </c>
      <c r="I578" s="14">
        <f t="shared" si="574"/>
        <v>2500</v>
      </c>
      <c r="J578" s="14">
        <f t="shared" si="574"/>
        <v>2600</v>
      </c>
      <c r="K578" s="14">
        <f t="shared" si="574"/>
        <v>2700</v>
      </c>
      <c r="L578" s="14">
        <f t="shared" si="574"/>
        <v>2800</v>
      </c>
      <c r="M578" s="14">
        <f t="shared" si="574"/>
        <v>2900</v>
      </c>
      <c r="N578" s="14">
        <f t="shared" si="574"/>
        <v>3000</v>
      </c>
      <c r="O578" s="14">
        <f t="shared" si="574"/>
        <v>3100</v>
      </c>
      <c r="P578" s="14">
        <f t="shared" si="574"/>
        <v>3200</v>
      </c>
    </row>
    <row r="579" spans="1:16" ht="12.75">
      <c r="A579" s="1">
        <v>4</v>
      </c>
      <c r="B579" s="4" t="s">
        <v>59</v>
      </c>
      <c r="C579" s="4" t="s">
        <v>11</v>
      </c>
      <c r="D579" s="14">
        <v>1700</v>
      </c>
      <c r="E579" s="14">
        <f aca="true" t="shared" si="575" ref="E579:P579">D579+100</f>
        <v>1800</v>
      </c>
      <c r="F579" s="14">
        <f t="shared" si="575"/>
        <v>1900</v>
      </c>
      <c r="G579" s="14">
        <f t="shared" si="575"/>
        <v>2000</v>
      </c>
      <c r="H579" s="14">
        <f t="shared" si="575"/>
        <v>2100</v>
      </c>
      <c r="I579" s="14">
        <f t="shared" si="575"/>
        <v>2200</v>
      </c>
      <c r="J579" s="14">
        <f t="shared" si="575"/>
        <v>2300</v>
      </c>
      <c r="K579" s="14">
        <f t="shared" si="575"/>
        <v>2400</v>
      </c>
      <c r="L579" s="14">
        <f t="shared" si="575"/>
        <v>2500</v>
      </c>
      <c r="M579" s="14">
        <f t="shared" si="575"/>
        <v>2600</v>
      </c>
      <c r="N579" s="14">
        <f t="shared" si="575"/>
        <v>2700</v>
      </c>
      <c r="O579" s="14">
        <f t="shared" si="575"/>
        <v>2800</v>
      </c>
      <c r="P579" s="14">
        <f t="shared" si="575"/>
        <v>2900</v>
      </c>
    </row>
    <row r="580" spans="1:16" ht="12.75">
      <c r="A580" s="1">
        <v>4</v>
      </c>
      <c r="B580" s="4" t="s">
        <v>60</v>
      </c>
      <c r="C580" s="4" t="s">
        <v>4</v>
      </c>
      <c r="D580" s="14">
        <v>2000</v>
      </c>
      <c r="E580" s="14">
        <f aca="true" t="shared" si="576" ref="E580:P580">D580+100</f>
        <v>2100</v>
      </c>
      <c r="F580" s="14">
        <f t="shared" si="576"/>
        <v>2200</v>
      </c>
      <c r="G580" s="14">
        <f t="shared" si="576"/>
        <v>2300</v>
      </c>
      <c r="H580" s="14">
        <f t="shared" si="576"/>
        <v>2400</v>
      </c>
      <c r="I580" s="14">
        <f t="shared" si="576"/>
        <v>2500</v>
      </c>
      <c r="J580" s="14">
        <f t="shared" si="576"/>
        <v>2600</v>
      </c>
      <c r="K580" s="14">
        <f t="shared" si="576"/>
        <v>2700</v>
      </c>
      <c r="L580" s="14">
        <f t="shared" si="576"/>
        <v>2800</v>
      </c>
      <c r="M580" s="14">
        <f t="shared" si="576"/>
        <v>2900</v>
      </c>
      <c r="N580" s="14">
        <f t="shared" si="576"/>
        <v>3000</v>
      </c>
      <c r="O580" s="14">
        <f t="shared" si="576"/>
        <v>3100</v>
      </c>
      <c r="P580" s="14">
        <f t="shared" si="576"/>
        <v>3200</v>
      </c>
    </row>
    <row r="581" spans="1:16" ht="12.75">
      <c r="A581" s="1">
        <v>4</v>
      </c>
      <c r="B581" s="4" t="s">
        <v>60</v>
      </c>
      <c r="C581" s="4" t="s">
        <v>5</v>
      </c>
      <c r="D581" s="14">
        <v>1500</v>
      </c>
      <c r="E581" s="14">
        <f aca="true" t="shared" si="577" ref="E581:P581">D581+100</f>
        <v>1600</v>
      </c>
      <c r="F581" s="14">
        <f t="shared" si="577"/>
        <v>1700</v>
      </c>
      <c r="G581" s="14">
        <f t="shared" si="577"/>
        <v>1800</v>
      </c>
      <c r="H581" s="14">
        <f t="shared" si="577"/>
        <v>1900</v>
      </c>
      <c r="I581" s="14">
        <f t="shared" si="577"/>
        <v>2000</v>
      </c>
      <c r="J581" s="14">
        <f t="shared" si="577"/>
        <v>2100</v>
      </c>
      <c r="K581" s="14">
        <f t="shared" si="577"/>
        <v>2200</v>
      </c>
      <c r="L581" s="14">
        <f t="shared" si="577"/>
        <v>2300</v>
      </c>
      <c r="M581" s="14">
        <f t="shared" si="577"/>
        <v>2400</v>
      </c>
      <c r="N581" s="14">
        <f t="shared" si="577"/>
        <v>2500</v>
      </c>
      <c r="O581" s="14">
        <f t="shared" si="577"/>
        <v>2600</v>
      </c>
      <c r="P581" s="14">
        <f t="shared" si="577"/>
        <v>2700</v>
      </c>
    </row>
    <row r="582" spans="1:16" ht="12.75">
      <c r="A582" s="1">
        <v>4</v>
      </c>
      <c r="B582" s="4" t="s">
        <v>60</v>
      </c>
      <c r="C582" s="4" t="s">
        <v>6</v>
      </c>
      <c r="D582" s="14">
        <v>1800</v>
      </c>
      <c r="E582" s="14">
        <f aca="true" t="shared" si="578" ref="E582:P582">D582+100</f>
        <v>1900</v>
      </c>
      <c r="F582" s="14">
        <f t="shared" si="578"/>
        <v>2000</v>
      </c>
      <c r="G582" s="14">
        <f t="shared" si="578"/>
        <v>2100</v>
      </c>
      <c r="H582" s="14">
        <f t="shared" si="578"/>
        <v>2200</v>
      </c>
      <c r="I582" s="14">
        <f t="shared" si="578"/>
        <v>2300</v>
      </c>
      <c r="J582" s="14">
        <f t="shared" si="578"/>
        <v>2400</v>
      </c>
      <c r="K582" s="14">
        <f t="shared" si="578"/>
        <v>2500</v>
      </c>
      <c r="L582" s="14">
        <f t="shared" si="578"/>
        <v>2600</v>
      </c>
      <c r="M582" s="14">
        <f t="shared" si="578"/>
        <v>2700</v>
      </c>
      <c r="N582" s="14">
        <f t="shared" si="578"/>
        <v>2800</v>
      </c>
      <c r="O582" s="14">
        <f t="shared" si="578"/>
        <v>2900</v>
      </c>
      <c r="P582" s="14">
        <f t="shared" si="578"/>
        <v>3000</v>
      </c>
    </row>
    <row r="583" spans="1:16" ht="12.75">
      <c r="A583" s="1">
        <v>4</v>
      </c>
      <c r="B583" s="4" t="s">
        <v>60</v>
      </c>
      <c r="C583" s="4" t="s">
        <v>7</v>
      </c>
      <c r="D583" s="14">
        <v>2000</v>
      </c>
      <c r="E583" s="14">
        <f aca="true" t="shared" si="579" ref="E583:P583">D583+100</f>
        <v>2100</v>
      </c>
      <c r="F583" s="14">
        <f t="shared" si="579"/>
        <v>2200</v>
      </c>
      <c r="G583" s="14">
        <f t="shared" si="579"/>
        <v>2300</v>
      </c>
      <c r="H583" s="14">
        <f t="shared" si="579"/>
        <v>2400</v>
      </c>
      <c r="I583" s="14">
        <f t="shared" si="579"/>
        <v>2500</v>
      </c>
      <c r="J583" s="14">
        <f t="shared" si="579"/>
        <v>2600</v>
      </c>
      <c r="K583" s="14">
        <f t="shared" si="579"/>
        <v>2700</v>
      </c>
      <c r="L583" s="14">
        <f t="shared" si="579"/>
        <v>2800</v>
      </c>
      <c r="M583" s="14">
        <f t="shared" si="579"/>
        <v>2900</v>
      </c>
      <c r="N583" s="14">
        <f t="shared" si="579"/>
        <v>3000</v>
      </c>
      <c r="O583" s="14">
        <f t="shared" si="579"/>
        <v>3100</v>
      </c>
      <c r="P583" s="14">
        <f t="shared" si="579"/>
        <v>3200</v>
      </c>
    </row>
    <row r="584" spans="1:16" ht="12.75">
      <c r="A584" s="1">
        <v>4</v>
      </c>
      <c r="B584" s="4" t="s">
        <v>60</v>
      </c>
      <c r="C584" s="4" t="s">
        <v>8</v>
      </c>
      <c r="D584" s="14">
        <v>2100</v>
      </c>
      <c r="E584" s="14">
        <f aca="true" t="shared" si="580" ref="E584:P584">D584+100</f>
        <v>2200</v>
      </c>
      <c r="F584" s="14">
        <f t="shared" si="580"/>
        <v>2300</v>
      </c>
      <c r="G584" s="14">
        <f t="shared" si="580"/>
        <v>2400</v>
      </c>
      <c r="H584" s="14">
        <f t="shared" si="580"/>
        <v>2500</v>
      </c>
      <c r="I584" s="14">
        <f t="shared" si="580"/>
        <v>2600</v>
      </c>
      <c r="J584" s="14">
        <f t="shared" si="580"/>
        <v>2700</v>
      </c>
      <c r="K584" s="14">
        <f t="shared" si="580"/>
        <v>2800</v>
      </c>
      <c r="L584" s="14">
        <f t="shared" si="580"/>
        <v>2900</v>
      </c>
      <c r="M584" s="14">
        <f t="shared" si="580"/>
        <v>3000</v>
      </c>
      <c r="N584" s="14">
        <f t="shared" si="580"/>
        <v>3100</v>
      </c>
      <c r="O584" s="14">
        <f t="shared" si="580"/>
        <v>3200</v>
      </c>
      <c r="P584" s="14">
        <f t="shared" si="580"/>
        <v>3300</v>
      </c>
    </row>
    <row r="585" spans="1:16" ht="12.75">
      <c r="A585" s="1">
        <v>4</v>
      </c>
      <c r="B585" s="4" t="s">
        <v>60</v>
      </c>
      <c r="C585" s="4" t="s">
        <v>9</v>
      </c>
      <c r="D585" s="14">
        <v>2000</v>
      </c>
      <c r="E585" s="14">
        <f aca="true" t="shared" si="581" ref="E585:P585">D585+100</f>
        <v>2100</v>
      </c>
      <c r="F585" s="14">
        <f t="shared" si="581"/>
        <v>2200</v>
      </c>
      <c r="G585" s="14">
        <f t="shared" si="581"/>
        <v>2300</v>
      </c>
      <c r="H585" s="14">
        <f t="shared" si="581"/>
        <v>2400</v>
      </c>
      <c r="I585" s="14">
        <f t="shared" si="581"/>
        <v>2500</v>
      </c>
      <c r="J585" s="14">
        <f t="shared" si="581"/>
        <v>2600</v>
      </c>
      <c r="K585" s="14">
        <f t="shared" si="581"/>
        <v>2700</v>
      </c>
      <c r="L585" s="14">
        <f t="shared" si="581"/>
        <v>2800</v>
      </c>
      <c r="M585" s="14">
        <f t="shared" si="581"/>
        <v>2900</v>
      </c>
      <c r="N585" s="14">
        <f t="shared" si="581"/>
        <v>3000</v>
      </c>
      <c r="O585" s="14">
        <f t="shared" si="581"/>
        <v>3100</v>
      </c>
      <c r="P585" s="14">
        <f t="shared" si="581"/>
        <v>3200</v>
      </c>
    </row>
    <row r="586" spans="1:16" ht="12.75">
      <c r="A586" s="1">
        <v>4</v>
      </c>
      <c r="B586" s="4" t="s">
        <v>60</v>
      </c>
      <c r="C586" s="4" t="s">
        <v>10</v>
      </c>
      <c r="D586" s="14">
        <v>1700</v>
      </c>
      <c r="E586" s="14">
        <f aca="true" t="shared" si="582" ref="E586:P586">D586+100</f>
        <v>1800</v>
      </c>
      <c r="F586" s="14">
        <f t="shared" si="582"/>
        <v>1900</v>
      </c>
      <c r="G586" s="14">
        <f t="shared" si="582"/>
        <v>2000</v>
      </c>
      <c r="H586" s="14">
        <f t="shared" si="582"/>
        <v>2100</v>
      </c>
      <c r="I586" s="14">
        <f t="shared" si="582"/>
        <v>2200</v>
      </c>
      <c r="J586" s="14">
        <f t="shared" si="582"/>
        <v>2300</v>
      </c>
      <c r="K586" s="14">
        <f t="shared" si="582"/>
        <v>2400</v>
      </c>
      <c r="L586" s="14">
        <f t="shared" si="582"/>
        <v>2500</v>
      </c>
      <c r="M586" s="14">
        <f t="shared" si="582"/>
        <v>2600</v>
      </c>
      <c r="N586" s="14">
        <f t="shared" si="582"/>
        <v>2700</v>
      </c>
      <c r="O586" s="14">
        <f t="shared" si="582"/>
        <v>2800</v>
      </c>
      <c r="P586" s="14">
        <f t="shared" si="582"/>
        <v>2900</v>
      </c>
    </row>
    <row r="587" spans="1:16" ht="12.75">
      <c r="A587" s="1">
        <v>4</v>
      </c>
      <c r="B587" s="4" t="s">
        <v>60</v>
      </c>
      <c r="C587" s="4" t="s">
        <v>11</v>
      </c>
      <c r="D587" s="14">
        <v>1900</v>
      </c>
      <c r="E587" s="14">
        <f aca="true" t="shared" si="583" ref="E587:P587">D587+100</f>
        <v>2000</v>
      </c>
      <c r="F587" s="14">
        <f t="shared" si="583"/>
        <v>2100</v>
      </c>
      <c r="G587" s="14">
        <f t="shared" si="583"/>
        <v>2200</v>
      </c>
      <c r="H587" s="14">
        <f t="shared" si="583"/>
        <v>2300</v>
      </c>
      <c r="I587" s="14">
        <f t="shared" si="583"/>
        <v>2400</v>
      </c>
      <c r="J587" s="14">
        <f t="shared" si="583"/>
        <v>2500</v>
      </c>
      <c r="K587" s="14">
        <f t="shared" si="583"/>
        <v>2600</v>
      </c>
      <c r="L587" s="14">
        <f t="shared" si="583"/>
        <v>2700</v>
      </c>
      <c r="M587" s="14">
        <f t="shared" si="583"/>
        <v>2800</v>
      </c>
      <c r="N587" s="14">
        <f t="shared" si="583"/>
        <v>2900</v>
      </c>
      <c r="O587" s="14">
        <f t="shared" si="583"/>
        <v>3000</v>
      </c>
      <c r="P587" s="14">
        <f t="shared" si="583"/>
        <v>3100</v>
      </c>
    </row>
    <row r="588" spans="1:16" ht="12.75">
      <c r="A588" s="1">
        <v>4</v>
      </c>
      <c r="B588" s="4" t="s">
        <v>61</v>
      </c>
      <c r="C588" s="4" t="s">
        <v>4</v>
      </c>
      <c r="D588" s="14">
        <v>1500</v>
      </c>
      <c r="E588" s="14">
        <f aca="true" t="shared" si="584" ref="E588:P588">D588+100</f>
        <v>1600</v>
      </c>
      <c r="F588" s="14">
        <f t="shared" si="584"/>
        <v>1700</v>
      </c>
      <c r="G588" s="14">
        <f t="shared" si="584"/>
        <v>1800</v>
      </c>
      <c r="H588" s="14">
        <f t="shared" si="584"/>
        <v>1900</v>
      </c>
      <c r="I588" s="14">
        <f t="shared" si="584"/>
        <v>2000</v>
      </c>
      <c r="J588" s="14">
        <f t="shared" si="584"/>
        <v>2100</v>
      </c>
      <c r="K588" s="14">
        <f t="shared" si="584"/>
        <v>2200</v>
      </c>
      <c r="L588" s="14">
        <f t="shared" si="584"/>
        <v>2300</v>
      </c>
      <c r="M588" s="14">
        <f t="shared" si="584"/>
        <v>2400</v>
      </c>
      <c r="N588" s="14">
        <f t="shared" si="584"/>
        <v>2500</v>
      </c>
      <c r="O588" s="14">
        <f t="shared" si="584"/>
        <v>2600</v>
      </c>
      <c r="P588" s="14">
        <f t="shared" si="584"/>
        <v>2700</v>
      </c>
    </row>
    <row r="589" spans="1:16" ht="12.75">
      <c r="A589" s="1">
        <v>4</v>
      </c>
      <c r="B589" s="4" t="s">
        <v>61</v>
      </c>
      <c r="C589" s="4" t="s">
        <v>5</v>
      </c>
      <c r="D589" s="14">
        <v>1800</v>
      </c>
      <c r="E589" s="14">
        <f aca="true" t="shared" si="585" ref="E589:P589">D589+100</f>
        <v>1900</v>
      </c>
      <c r="F589" s="14">
        <f t="shared" si="585"/>
        <v>2000</v>
      </c>
      <c r="G589" s="14">
        <f t="shared" si="585"/>
        <v>2100</v>
      </c>
      <c r="H589" s="14">
        <f t="shared" si="585"/>
        <v>2200</v>
      </c>
      <c r="I589" s="14">
        <f t="shared" si="585"/>
        <v>2300</v>
      </c>
      <c r="J589" s="14">
        <f t="shared" si="585"/>
        <v>2400</v>
      </c>
      <c r="K589" s="14">
        <f t="shared" si="585"/>
        <v>2500</v>
      </c>
      <c r="L589" s="14">
        <f t="shared" si="585"/>
        <v>2600</v>
      </c>
      <c r="M589" s="14">
        <f t="shared" si="585"/>
        <v>2700</v>
      </c>
      <c r="N589" s="14">
        <f t="shared" si="585"/>
        <v>2800</v>
      </c>
      <c r="O589" s="14">
        <f t="shared" si="585"/>
        <v>2900</v>
      </c>
      <c r="P589" s="14">
        <f t="shared" si="585"/>
        <v>3000</v>
      </c>
    </row>
    <row r="590" spans="1:16" ht="12.75">
      <c r="A590" s="1">
        <v>4</v>
      </c>
      <c r="B590" s="4" t="s">
        <v>61</v>
      </c>
      <c r="C590" s="4" t="s">
        <v>6</v>
      </c>
      <c r="D590" s="14">
        <v>2000</v>
      </c>
      <c r="E590" s="14">
        <f aca="true" t="shared" si="586" ref="E590:P590">D590+100</f>
        <v>2100</v>
      </c>
      <c r="F590" s="14">
        <f t="shared" si="586"/>
        <v>2200</v>
      </c>
      <c r="G590" s="14">
        <f t="shared" si="586"/>
        <v>2300</v>
      </c>
      <c r="H590" s="14">
        <f t="shared" si="586"/>
        <v>2400</v>
      </c>
      <c r="I590" s="14">
        <f t="shared" si="586"/>
        <v>2500</v>
      </c>
      <c r="J590" s="14">
        <f t="shared" si="586"/>
        <v>2600</v>
      </c>
      <c r="K590" s="14">
        <f t="shared" si="586"/>
        <v>2700</v>
      </c>
      <c r="L590" s="14">
        <f t="shared" si="586"/>
        <v>2800</v>
      </c>
      <c r="M590" s="14">
        <f t="shared" si="586"/>
        <v>2900</v>
      </c>
      <c r="N590" s="14">
        <f t="shared" si="586"/>
        <v>3000</v>
      </c>
      <c r="O590" s="14">
        <f t="shared" si="586"/>
        <v>3100</v>
      </c>
      <c r="P590" s="14">
        <f t="shared" si="586"/>
        <v>3200</v>
      </c>
    </row>
    <row r="591" spans="1:16" ht="12.75">
      <c r="A591" s="1">
        <v>4</v>
      </c>
      <c r="B591" s="4" t="s">
        <v>61</v>
      </c>
      <c r="C591" s="4" t="s">
        <v>7</v>
      </c>
      <c r="D591" s="14">
        <v>2100</v>
      </c>
      <c r="E591" s="14">
        <f aca="true" t="shared" si="587" ref="E591:P591">D591+100</f>
        <v>2200</v>
      </c>
      <c r="F591" s="14">
        <f t="shared" si="587"/>
        <v>2300</v>
      </c>
      <c r="G591" s="14">
        <f t="shared" si="587"/>
        <v>2400</v>
      </c>
      <c r="H591" s="14">
        <f t="shared" si="587"/>
        <v>2500</v>
      </c>
      <c r="I591" s="14">
        <f t="shared" si="587"/>
        <v>2600</v>
      </c>
      <c r="J591" s="14">
        <f t="shared" si="587"/>
        <v>2700</v>
      </c>
      <c r="K591" s="14">
        <f t="shared" si="587"/>
        <v>2800</v>
      </c>
      <c r="L591" s="14">
        <f t="shared" si="587"/>
        <v>2900</v>
      </c>
      <c r="M591" s="14">
        <f t="shared" si="587"/>
        <v>3000</v>
      </c>
      <c r="N591" s="14">
        <f t="shared" si="587"/>
        <v>3100</v>
      </c>
      <c r="O591" s="14">
        <f t="shared" si="587"/>
        <v>3200</v>
      </c>
      <c r="P591" s="14">
        <f t="shared" si="587"/>
        <v>3300</v>
      </c>
    </row>
    <row r="592" spans="1:16" ht="12.75">
      <c r="A592" s="1">
        <v>4</v>
      </c>
      <c r="B592" s="4" t="s">
        <v>61</v>
      </c>
      <c r="C592" s="4" t="s">
        <v>8</v>
      </c>
      <c r="D592" s="14">
        <v>2000</v>
      </c>
      <c r="E592" s="14">
        <f aca="true" t="shared" si="588" ref="E592:P592">D592+100</f>
        <v>2100</v>
      </c>
      <c r="F592" s="14">
        <f t="shared" si="588"/>
        <v>2200</v>
      </c>
      <c r="G592" s="14">
        <f t="shared" si="588"/>
        <v>2300</v>
      </c>
      <c r="H592" s="14">
        <f t="shared" si="588"/>
        <v>2400</v>
      </c>
      <c r="I592" s="14">
        <f t="shared" si="588"/>
        <v>2500</v>
      </c>
      <c r="J592" s="14">
        <f t="shared" si="588"/>
        <v>2600</v>
      </c>
      <c r="K592" s="14">
        <f t="shared" si="588"/>
        <v>2700</v>
      </c>
      <c r="L592" s="14">
        <f t="shared" si="588"/>
        <v>2800</v>
      </c>
      <c r="M592" s="14">
        <f t="shared" si="588"/>
        <v>2900</v>
      </c>
      <c r="N592" s="14">
        <f t="shared" si="588"/>
        <v>3000</v>
      </c>
      <c r="O592" s="14">
        <f t="shared" si="588"/>
        <v>3100</v>
      </c>
      <c r="P592" s="14">
        <f t="shared" si="588"/>
        <v>3200</v>
      </c>
    </row>
    <row r="593" spans="1:16" ht="12.75">
      <c r="A593" s="1">
        <v>4</v>
      </c>
      <c r="B593" s="4" t="s">
        <v>61</v>
      </c>
      <c r="C593" s="4" t="s">
        <v>9</v>
      </c>
      <c r="D593" s="14">
        <v>1700</v>
      </c>
      <c r="E593" s="14">
        <f aca="true" t="shared" si="589" ref="E593:P593">D593+100</f>
        <v>1800</v>
      </c>
      <c r="F593" s="14">
        <f t="shared" si="589"/>
        <v>1900</v>
      </c>
      <c r="G593" s="14">
        <f t="shared" si="589"/>
        <v>2000</v>
      </c>
      <c r="H593" s="14">
        <f t="shared" si="589"/>
        <v>2100</v>
      </c>
      <c r="I593" s="14">
        <f t="shared" si="589"/>
        <v>2200</v>
      </c>
      <c r="J593" s="14">
        <f t="shared" si="589"/>
        <v>2300</v>
      </c>
      <c r="K593" s="14">
        <f t="shared" si="589"/>
        <v>2400</v>
      </c>
      <c r="L593" s="14">
        <f t="shared" si="589"/>
        <v>2500</v>
      </c>
      <c r="M593" s="14">
        <f t="shared" si="589"/>
        <v>2600</v>
      </c>
      <c r="N593" s="14">
        <f t="shared" si="589"/>
        <v>2700</v>
      </c>
      <c r="O593" s="14">
        <f t="shared" si="589"/>
        <v>2800</v>
      </c>
      <c r="P593" s="14">
        <f t="shared" si="589"/>
        <v>2900</v>
      </c>
    </row>
    <row r="594" spans="1:16" ht="12.75">
      <c r="A594" s="1">
        <v>4</v>
      </c>
      <c r="B594" s="4" t="s">
        <v>61</v>
      </c>
      <c r="C594" s="4" t="s">
        <v>10</v>
      </c>
      <c r="D594" s="14">
        <v>1900</v>
      </c>
      <c r="E594" s="14">
        <f aca="true" t="shared" si="590" ref="E594:P594">D594+100</f>
        <v>2000</v>
      </c>
      <c r="F594" s="14">
        <f t="shared" si="590"/>
        <v>2100</v>
      </c>
      <c r="G594" s="14">
        <f t="shared" si="590"/>
        <v>2200</v>
      </c>
      <c r="H594" s="14">
        <f t="shared" si="590"/>
        <v>2300</v>
      </c>
      <c r="I594" s="14">
        <f t="shared" si="590"/>
        <v>2400</v>
      </c>
      <c r="J594" s="14">
        <f t="shared" si="590"/>
        <v>2500</v>
      </c>
      <c r="K594" s="14">
        <f t="shared" si="590"/>
        <v>2600</v>
      </c>
      <c r="L594" s="14">
        <f t="shared" si="590"/>
        <v>2700</v>
      </c>
      <c r="M594" s="14">
        <f t="shared" si="590"/>
        <v>2800</v>
      </c>
      <c r="N594" s="14">
        <f t="shared" si="590"/>
        <v>2900</v>
      </c>
      <c r="O594" s="14">
        <f t="shared" si="590"/>
        <v>3000</v>
      </c>
      <c r="P594" s="14">
        <f t="shared" si="590"/>
        <v>3100</v>
      </c>
    </row>
    <row r="595" spans="1:16" ht="12.75">
      <c r="A595" s="1">
        <v>4</v>
      </c>
      <c r="B595" s="4" t="s">
        <v>61</v>
      </c>
      <c r="C595" s="4" t="s">
        <v>11</v>
      </c>
      <c r="D595" s="14">
        <v>2100</v>
      </c>
      <c r="E595" s="14">
        <f aca="true" t="shared" si="591" ref="E595:P595">D595+100</f>
        <v>2200</v>
      </c>
      <c r="F595" s="14">
        <f t="shared" si="591"/>
        <v>2300</v>
      </c>
      <c r="G595" s="14">
        <f t="shared" si="591"/>
        <v>2400</v>
      </c>
      <c r="H595" s="14">
        <f t="shared" si="591"/>
        <v>2500</v>
      </c>
      <c r="I595" s="14">
        <f t="shared" si="591"/>
        <v>2600</v>
      </c>
      <c r="J595" s="14">
        <f t="shared" si="591"/>
        <v>2700</v>
      </c>
      <c r="K595" s="14">
        <f t="shared" si="591"/>
        <v>2800</v>
      </c>
      <c r="L595" s="14">
        <f t="shared" si="591"/>
        <v>2900</v>
      </c>
      <c r="M595" s="14">
        <f t="shared" si="591"/>
        <v>3000</v>
      </c>
      <c r="N595" s="14">
        <f t="shared" si="591"/>
        <v>3100</v>
      </c>
      <c r="O595" s="14">
        <f t="shared" si="591"/>
        <v>3200</v>
      </c>
      <c r="P595" s="14">
        <f t="shared" si="591"/>
        <v>3300</v>
      </c>
    </row>
    <row r="596" spans="1:16" ht="12.75">
      <c r="A596" s="1">
        <v>4</v>
      </c>
      <c r="B596" s="4" t="s">
        <v>62</v>
      </c>
      <c r="C596" s="4" t="s">
        <v>4</v>
      </c>
      <c r="D596" s="14">
        <v>1800</v>
      </c>
      <c r="E596" s="14">
        <f aca="true" t="shared" si="592" ref="E596:P596">D596+100</f>
        <v>1900</v>
      </c>
      <c r="F596" s="14">
        <f t="shared" si="592"/>
        <v>2000</v>
      </c>
      <c r="G596" s="14">
        <f t="shared" si="592"/>
        <v>2100</v>
      </c>
      <c r="H596" s="14">
        <f t="shared" si="592"/>
        <v>2200</v>
      </c>
      <c r="I596" s="14">
        <f t="shared" si="592"/>
        <v>2300</v>
      </c>
      <c r="J596" s="14">
        <f t="shared" si="592"/>
        <v>2400</v>
      </c>
      <c r="K596" s="14">
        <f t="shared" si="592"/>
        <v>2500</v>
      </c>
      <c r="L596" s="14">
        <f t="shared" si="592"/>
        <v>2600</v>
      </c>
      <c r="M596" s="14">
        <f t="shared" si="592"/>
        <v>2700</v>
      </c>
      <c r="N596" s="14">
        <f t="shared" si="592"/>
        <v>2800</v>
      </c>
      <c r="O596" s="14">
        <f t="shared" si="592"/>
        <v>2900</v>
      </c>
      <c r="P596" s="14">
        <f t="shared" si="592"/>
        <v>3000</v>
      </c>
    </row>
    <row r="597" spans="1:16" ht="12.75">
      <c r="A597" s="1">
        <v>4</v>
      </c>
      <c r="B597" s="4" t="s">
        <v>62</v>
      </c>
      <c r="C597" s="4" t="s">
        <v>5</v>
      </c>
      <c r="D597" s="14">
        <v>2000</v>
      </c>
      <c r="E597" s="14">
        <f aca="true" t="shared" si="593" ref="E597:P597">D597+100</f>
        <v>2100</v>
      </c>
      <c r="F597" s="14">
        <f t="shared" si="593"/>
        <v>2200</v>
      </c>
      <c r="G597" s="14">
        <f t="shared" si="593"/>
        <v>2300</v>
      </c>
      <c r="H597" s="14">
        <f t="shared" si="593"/>
        <v>2400</v>
      </c>
      <c r="I597" s="14">
        <f t="shared" si="593"/>
        <v>2500</v>
      </c>
      <c r="J597" s="14">
        <f t="shared" si="593"/>
        <v>2600</v>
      </c>
      <c r="K597" s="14">
        <f t="shared" si="593"/>
        <v>2700</v>
      </c>
      <c r="L597" s="14">
        <f t="shared" si="593"/>
        <v>2800</v>
      </c>
      <c r="M597" s="14">
        <f t="shared" si="593"/>
        <v>2900</v>
      </c>
      <c r="N597" s="14">
        <f t="shared" si="593"/>
        <v>3000</v>
      </c>
      <c r="O597" s="14">
        <f t="shared" si="593"/>
        <v>3100</v>
      </c>
      <c r="P597" s="14">
        <f t="shared" si="593"/>
        <v>3200</v>
      </c>
    </row>
    <row r="598" spans="1:16" ht="12.75">
      <c r="A598" s="1">
        <v>4</v>
      </c>
      <c r="B598" s="4" t="s">
        <v>62</v>
      </c>
      <c r="C598" s="4" t="s">
        <v>6</v>
      </c>
      <c r="D598" s="14">
        <v>2100</v>
      </c>
      <c r="E598" s="14">
        <f aca="true" t="shared" si="594" ref="E598:P598">D598+100</f>
        <v>2200</v>
      </c>
      <c r="F598" s="14">
        <f t="shared" si="594"/>
        <v>2300</v>
      </c>
      <c r="G598" s="14">
        <f t="shared" si="594"/>
        <v>2400</v>
      </c>
      <c r="H598" s="14">
        <f t="shared" si="594"/>
        <v>2500</v>
      </c>
      <c r="I598" s="14">
        <f t="shared" si="594"/>
        <v>2600</v>
      </c>
      <c r="J598" s="14">
        <f t="shared" si="594"/>
        <v>2700</v>
      </c>
      <c r="K598" s="14">
        <f t="shared" si="594"/>
        <v>2800</v>
      </c>
      <c r="L598" s="14">
        <f t="shared" si="594"/>
        <v>2900</v>
      </c>
      <c r="M598" s="14">
        <f t="shared" si="594"/>
        <v>3000</v>
      </c>
      <c r="N598" s="14">
        <f t="shared" si="594"/>
        <v>3100</v>
      </c>
      <c r="O598" s="14">
        <f t="shared" si="594"/>
        <v>3200</v>
      </c>
      <c r="P598" s="14">
        <f t="shared" si="594"/>
        <v>3300</v>
      </c>
    </row>
    <row r="599" spans="1:16" ht="12.75">
      <c r="A599" s="1">
        <v>4</v>
      </c>
      <c r="B599" s="4" t="s">
        <v>62</v>
      </c>
      <c r="C599" s="4" t="s">
        <v>7</v>
      </c>
      <c r="D599" s="14">
        <v>2000</v>
      </c>
      <c r="E599" s="14">
        <f aca="true" t="shared" si="595" ref="E599:P599">D599+100</f>
        <v>2100</v>
      </c>
      <c r="F599" s="14">
        <f t="shared" si="595"/>
        <v>2200</v>
      </c>
      <c r="G599" s="14">
        <f t="shared" si="595"/>
        <v>2300</v>
      </c>
      <c r="H599" s="14">
        <f t="shared" si="595"/>
        <v>2400</v>
      </c>
      <c r="I599" s="14">
        <f t="shared" si="595"/>
        <v>2500</v>
      </c>
      <c r="J599" s="14">
        <f t="shared" si="595"/>
        <v>2600</v>
      </c>
      <c r="K599" s="14">
        <f t="shared" si="595"/>
        <v>2700</v>
      </c>
      <c r="L599" s="14">
        <f t="shared" si="595"/>
        <v>2800</v>
      </c>
      <c r="M599" s="14">
        <f t="shared" si="595"/>
        <v>2900</v>
      </c>
      <c r="N599" s="14">
        <f t="shared" si="595"/>
        <v>3000</v>
      </c>
      <c r="O599" s="14">
        <f t="shared" si="595"/>
        <v>3100</v>
      </c>
      <c r="P599" s="14">
        <f t="shared" si="595"/>
        <v>3200</v>
      </c>
    </row>
    <row r="600" spans="1:16" ht="12.75">
      <c r="A600" s="1">
        <v>4</v>
      </c>
      <c r="B600" s="4" t="s">
        <v>62</v>
      </c>
      <c r="C600" s="4" t="s">
        <v>8</v>
      </c>
      <c r="D600" s="14">
        <v>1700</v>
      </c>
      <c r="E600" s="14">
        <f aca="true" t="shared" si="596" ref="E600:P600">D600+100</f>
        <v>1800</v>
      </c>
      <c r="F600" s="14">
        <f t="shared" si="596"/>
        <v>1900</v>
      </c>
      <c r="G600" s="14">
        <f t="shared" si="596"/>
        <v>2000</v>
      </c>
      <c r="H600" s="14">
        <f t="shared" si="596"/>
        <v>2100</v>
      </c>
      <c r="I600" s="14">
        <f t="shared" si="596"/>
        <v>2200</v>
      </c>
      <c r="J600" s="14">
        <f t="shared" si="596"/>
        <v>2300</v>
      </c>
      <c r="K600" s="14">
        <f t="shared" si="596"/>
        <v>2400</v>
      </c>
      <c r="L600" s="14">
        <f t="shared" si="596"/>
        <v>2500</v>
      </c>
      <c r="M600" s="14">
        <f t="shared" si="596"/>
        <v>2600</v>
      </c>
      <c r="N600" s="14">
        <f t="shared" si="596"/>
        <v>2700</v>
      </c>
      <c r="O600" s="14">
        <f t="shared" si="596"/>
        <v>2800</v>
      </c>
      <c r="P600" s="14">
        <f t="shared" si="596"/>
        <v>2900</v>
      </c>
    </row>
    <row r="601" spans="1:16" ht="12.75">
      <c r="A601" s="1">
        <v>4</v>
      </c>
      <c r="B601" s="4" t="s">
        <v>62</v>
      </c>
      <c r="C601" s="4" t="s">
        <v>9</v>
      </c>
      <c r="D601" s="14">
        <v>1900</v>
      </c>
      <c r="E601" s="14">
        <f aca="true" t="shared" si="597" ref="E601:P601">D601+100</f>
        <v>2000</v>
      </c>
      <c r="F601" s="14">
        <f t="shared" si="597"/>
        <v>2100</v>
      </c>
      <c r="G601" s="14">
        <f t="shared" si="597"/>
        <v>2200</v>
      </c>
      <c r="H601" s="14">
        <f t="shared" si="597"/>
        <v>2300</v>
      </c>
      <c r="I601" s="14">
        <f t="shared" si="597"/>
        <v>2400</v>
      </c>
      <c r="J601" s="14">
        <f t="shared" si="597"/>
        <v>2500</v>
      </c>
      <c r="K601" s="14">
        <f t="shared" si="597"/>
        <v>2600</v>
      </c>
      <c r="L601" s="14">
        <f t="shared" si="597"/>
        <v>2700</v>
      </c>
      <c r="M601" s="14">
        <f t="shared" si="597"/>
        <v>2800</v>
      </c>
      <c r="N601" s="14">
        <f t="shared" si="597"/>
        <v>2900</v>
      </c>
      <c r="O601" s="14">
        <f t="shared" si="597"/>
        <v>3000</v>
      </c>
      <c r="P601" s="14">
        <f t="shared" si="597"/>
        <v>3100</v>
      </c>
    </row>
    <row r="602" spans="1:16" ht="12.75">
      <c r="A602" s="1">
        <v>4</v>
      </c>
      <c r="B602" s="4" t="s">
        <v>62</v>
      </c>
      <c r="C602" s="4" t="s">
        <v>10</v>
      </c>
      <c r="D602" s="14">
        <v>2100</v>
      </c>
      <c r="E602" s="14">
        <f aca="true" t="shared" si="598" ref="E602:P602">D602+100</f>
        <v>2200</v>
      </c>
      <c r="F602" s="14">
        <f t="shared" si="598"/>
        <v>2300</v>
      </c>
      <c r="G602" s="14">
        <f t="shared" si="598"/>
        <v>2400</v>
      </c>
      <c r="H602" s="14">
        <f t="shared" si="598"/>
        <v>2500</v>
      </c>
      <c r="I602" s="14">
        <f t="shared" si="598"/>
        <v>2600</v>
      </c>
      <c r="J602" s="14">
        <f t="shared" si="598"/>
        <v>2700</v>
      </c>
      <c r="K602" s="14">
        <f t="shared" si="598"/>
        <v>2800</v>
      </c>
      <c r="L602" s="14">
        <f t="shared" si="598"/>
        <v>2900</v>
      </c>
      <c r="M602" s="14">
        <f t="shared" si="598"/>
        <v>3000</v>
      </c>
      <c r="N602" s="14">
        <f t="shared" si="598"/>
        <v>3100</v>
      </c>
      <c r="O602" s="14">
        <f t="shared" si="598"/>
        <v>3200</v>
      </c>
      <c r="P602" s="14">
        <f t="shared" si="598"/>
        <v>3300</v>
      </c>
    </row>
    <row r="603" spans="1:16" ht="12.75">
      <c r="A603" s="1">
        <v>4</v>
      </c>
      <c r="B603" s="4" t="s">
        <v>62</v>
      </c>
      <c r="C603" s="4" t="s">
        <v>11</v>
      </c>
      <c r="D603" s="14">
        <v>2400</v>
      </c>
      <c r="E603" s="14">
        <f aca="true" t="shared" si="599" ref="E603:P603">D603+100</f>
        <v>2500</v>
      </c>
      <c r="F603" s="14">
        <f t="shared" si="599"/>
        <v>2600</v>
      </c>
      <c r="G603" s="14">
        <f t="shared" si="599"/>
        <v>2700</v>
      </c>
      <c r="H603" s="14">
        <f t="shared" si="599"/>
        <v>2800</v>
      </c>
      <c r="I603" s="14">
        <f t="shared" si="599"/>
        <v>2900</v>
      </c>
      <c r="J603" s="14">
        <f t="shared" si="599"/>
        <v>3000</v>
      </c>
      <c r="K603" s="14">
        <f t="shared" si="599"/>
        <v>3100</v>
      </c>
      <c r="L603" s="14">
        <f t="shared" si="599"/>
        <v>3200</v>
      </c>
      <c r="M603" s="14">
        <f t="shared" si="599"/>
        <v>3300</v>
      </c>
      <c r="N603" s="14">
        <f t="shared" si="599"/>
        <v>3400</v>
      </c>
      <c r="O603" s="14">
        <f t="shared" si="599"/>
        <v>3500</v>
      </c>
      <c r="P603" s="14">
        <f t="shared" si="599"/>
        <v>3600</v>
      </c>
    </row>
    <row r="604" spans="1:16" ht="12.75">
      <c r="A604" s="1">
        <v>4</v>
      </c>
      <c r="B604" s="4" t="s">
        <v>63</v>
      </c>
      <c r="C604" s="4" t="s">
        <v>4</v>
      </c>
      <c r="D604" s="14">
        <v>2000</v>
      </c>
      <c r="E604" s="14">
        <f aca="true" t="shared" si="600" ref="E604:P604">D604+100</f>
        <v>2100</v>
      </c>
      <c r="F604" s="14">
        <f t="shared" si="600"/>
        <v>2200</v>
      </c>
      <c r="G604" s="14">
        <f t="shared" si="600"/>
        <v>2300</v>
      </c>
      <c r="H604" s="14">
        <f t="shared" si="600"/>
        <v>2400</v>
      </c>
      <c r="I604" s="14">
        <f t="shared" si="600"/>
        <v>2500</v>
      </c>
      <c r="J604" s="14">
        <f t="shared" si="600"/>
        <v>2600</v>
      </c>
      <c r="K604" s="14">
        <f t="shared" si="600"/>
        <v>2700</v>
      </c>
      <c r="L604" s="14">
        <f t="shared" si="600"/>
        <v>2800</v>
      </c>
      <c r="M604" s="14">
        <f t="shared" si="600"/>
        <v>2900</v>
      </c>
      <c r="N604" s="14">
        <f t="shared" si="600"/>
        <v>3000</v>
      </c>
      <c r="O604" s="14">
        <f t="shared" si="600"/>
        <v>3100</v>
      </c>
      <c r="P604" s="14">
        <f t="shared" si="600"/>
        <v>3200</v>
      </c>
    </row>
    <row r="605" spans="1:16" ht="12.75">
      <c r="A605" s="1">
        <v>4</v>
      </c>
      <c r="B605" s="4" t="s">
        <v>63</v>
      </c>
      <c r="C605" s="4" t="s">
        <v>5</v>
      </c>
      <c r="D605" s="14">
        <v>2100</v>
      </c>
      <c r="E605" s="14">
        <f aca="true" t="shared" si="601" ref="E605:P605">D605+100</f>
        <v>2200</v>
      </c>
      <c r="F605" s="14">
        <f t="shared" si="601"/>
        <v>2300</v>
      </c>
      <c r="G605" s="14">
        <f t="shared" si="601"/>
        <v>2400</v>
      </c>
      <c r="H605" s="14">
        <f t="shared" si="601"/>
        <v>2500</v>
      </c>
      <c r="I605" s="14">
        <f t="shared" si="601"/>
        <v>2600</v>
      </c>
      <c r="J605" s="14">
        <f t="shared" si="601"/>
        <v>2700</v>
      </c>
      <c r="K605" s="14">
        <f t="shared" si="601"/>
        <v>2800</v>
      </c>
      <c r="L605" s="14">
        <f t="shared" si="601"/>
        <v>2900</v>
      </c>
      <c r="M605" s="14">
        <f t="shared" si="601"/>
        <v>3000</v>
      </c>
      <c r="N605" s="14">
        <f t="shared" si="601"/>
        <v>3100</v>
      </c>
      <c r="O605" s="14">
        <f t="shared" si="601"/>
        <v>3200</v>
      </c>
      <c r="P605" s="14">
        <f t="shared" si="601"/>
        <v>3300</v>
      </c>
    </row>
    <row r="606" spans="1:16" ht="12.75">
      <c r="A606" s="1">
        <v>4</v>
      </c>
      <c r="B606" s="4" t="s">
        <v>63</v>
      </c>
      <c r="C606" s="4" t="s">
        <v>6</v>
      </c>
      <c r="D606" s="14">
        <v>2000</v>
      </c>
      <c r="E606" s="14">
        <f aca="true" t="shared" si="602" ref="E606:P606">D606+100</f>
        <v>2100</v>
      </c>
      <c r="F606" s="14">
        <f t="shared" si="602"/>
        <v>2200</v>
      </c>
      <c r="G606" s="14">
        <f t="shared" si="602"/>
        <v>2300</v>
      </c>
      <c r="H606" s="14">
        <f t="shared" si="602"/>
        <v>2400</v>
      </c>
      <c r="I606" s="14">
        <f t="shared" si="602"/>
        <v>2500</v>
      </c>
      <c r="J606" s="14">
        <f t="shared" si="602"/>
        <v>2600</v>
      </c>
      <c r="K606" s="14">
        <f t="shared" si="602"/>
        <v>2700</v>
      </c>
      <c r="L606" s="14">
        <f t="shared" si="602"/>
        <v>2800</v>
      </c>
      <c r="M606" s="14">
        <f t="shared" si="602"/>
        <v>2900</v>
      </c>
      <c r="N606" s="14">
        <f t="shared" si="602"/>
        <v>3000</v>
      </c>
      <c r="O606" s="14">
        <f t="shared" si="602"/>
        <v>3100</v>
      </c>
      <c r="P606" s="14">
        <f t="shared" si="602"/>
        <v>3200</v>
      </c>
    </row>
    <row r="607" spans="1:16" ht="12.75">
      <c r="A607" s="1">
        <v>4</v>
      </c>
      <c r="B607" s="4" t="s">
        <v>63</v>
      </c>
      <c r="C607" s="4" t="s">
        <v>7</v>
      </c>
      <c r="D607" s="14">
        <v>1700</v>
      </c>
      <c r="E607" s="14">
        <f aca="true" t="shared" si="603" ref="E607:P607">D607+100</f>
        <v>1800</v>
      </c>
      <c r="F607" s="14">
        <f t="shared" si="603"/>
        <v>1900</v>
      </c>
      <c r="G607" s="14">
        <f t="shared" si="603"/>
        <v>2000</v>
      </c>
      <c r="H607" s="14">
        <f t="shared" si="603"/>
        <v>2100</v>
      </c>
      <c r="I607" s="14">
        <f t="shared" si="603"/>
        <v>2200</v>
      </c>
      <c r="J607" s="14">
        <f t="shared" si="603"/>
        <v>2300</v>
      </c>
      <c r="K607" s="14">
        <f t="shared" si="603"/>
        <v>2400</v>
      </c>
      <c r="L607" s="14">
        <f t="shared" si="603"/>
        <v>2500</v>
      </c>
      <c r="M607" s="14">
        <f t="shared" si="603"/>
        <v>2600</v>
      </c>
      <c r="N607" s="14">
        <f t="shared" si="603"/>
        <v>2700</v>
      </c>
      <c r="O607" s="14">
        <f t="shared" si="603"/>
        <v>2800</v>
      </c>
      <c r="P607" s="14">
        <f t="shared" si="603"/>
        <v>2900</v>
      </c>
    </row>
    <row r="608" spans="1:16" ht="12.75">
      <c r="A608" s="1">
        <v>4</v>
      </c>
      <c r="B608" s="4" t="s">
        <v>63</v>
      </c>
      <c r="C608" s="4" t="s">
        <v>8</v>
      </c>
      <c r="D608" s="14">
        <v>1900</v>
      </c>
      <c r="E608" s="14">
        <f aca="true" t="shared" si="604" ref="E608:P608">D608+100</f>
        <v>2000</v>
      </c>
      <c r="F608" s="14">
        <f t="shared" si="604"/>
        <v>2100</v>
      </c>
      <c r="G608" s="14">
        <f t="shared" si="604"/>
        <v>2200</v>
      </c>
      <c r="H608" s="14">
        <f t="shared" si="604"/>
        <v>2300</v>
      </c>
      <c r="I608" s="14">
        <f t="shared" si="604"/>
        <v>2400</v>
      </c>
      <c r="J608" s="14">
        <f t="shared" si="604"/>
        <v>2500</v>
      </c>
      <c r="K608" s="14">
        <f t="shared" si="604"/>
        <v>2600</v>
      </c>
      <c r="L608" s="14">
        <f t="shared" si="604"/>
        <v>2700</v>
      </c>
      <c r="M608" s="14">
        <f t="shared" si="604"/>
        <v>2800</v>
      </c>
      <c r="N608" s="14">
        <f t="shared" si="604"/>
        <v>2900</v>
      </c>
      <c r="O608" s="14">
        <f t="shared" si="604"/>
        <v>3000</v>
      </c>
      <c r="P608" s="14">
        <f t="shared" si="604"/>
        <v>3100</v>
      </c>
    </row>
    <row r="609" spans="1:16" ht="12.75">
      <c r="A609" s="1">
        <v>4</v>
      </c>
      <c r="B609" s="4" t="s">
        <v>63</v>
      </c>
      <c r="C609" s="4" t="s">
        <v>9</v>
      </c>
      <c r="D609" s="14">
        <v>2100</v>
      </c>
      <c r="E609" s="14">
        <f aca="true" t="shared" si="605" ref="E609:P609">D609+100</f>
        <v>2200</v>
      </c>
      <c r="F609" s="14">
        <f t="shared" si="605"/>
        <v>2300</v>
      </c>
      <c r="G609" s="14">
        <f t="shared" si="605"/>
        <v>2400</v>
      </c>
      <c r="H609" s="14">
        <f t="shared" si="605"/>
        <v>2500</v>
      </c>
      <c r="I609" s="14">
        <f t="shared" si="605"/>
        <v>2600</v>
      </c>
      <c r="J609" s="14">
        <f t="shared" si="605"/>
        <v>2700</v>
      </c>
      <c r="K609" s="14">
        <f t="shared" si="605"/>
        <v>2800</v>
      </c>
      <c r="L609" s="14">
        <f t="shared" si="605"/>
        <v>2900</v>
      </c>
      <c r="M609" s="14">
        <f t="shared" si="605"/>
        <v>3000</v>
      </c>
      <c r="N609" s="14">
        <f t="shared" si="605"/>
        <v>3100</v>
      </c>
      <c r="O609" s="14">
        <f t="shared" si="605"/>
        <v>3200</v>
      </c>
      <c r="P609" s="14">
        <f t="shared" si="605"/>
        <v>3300</v>
      </c>
    </row>
    <row r="610" spans="1:16" ht="12.75">
      <c r="A610" s="1">
        <v>4</v>
      </c>
      <c r="B610" s="4" t="s">
        <v>63</v>
      </c>
      <c r="C610" s="4" t="s">
        <v>10</v>
      </c>
      <c r="D610" s="14">
        <v>2400</v>
      </c>
      <c r="E610" s="14">
        <f aca="true" t="shared" si="606" ref="E610:P610">D610+100</f>
        <v>2500</v>
      </c>
      <c r="F610" s="14">
        <f t="shared" si="606"/>
        <v>2600</v>
      </c>
      <c r="G610" s="14">
        <f t="shared" si="606"/>
        <v>2700</v>
      </c>
      <c r="H610" s="14">
        <f t="shared" si="606"/>
        <v>2800</v>
      </c>
      <c r="I610" s="14">
        <f t="shared" si="606"/>
        <v>2900</v>
      </c>
      <c r="J610" s="14">
        <f t="shared" si="606"/>
        <v>3000</v>
      </c>
      <c r="K610" s="14">
        <f t="shared" si="606"/>
        <v>3100</v>
      </c>
      <c r="L610" s="14">
        <f t="shared" si="606"/>
        <v>3200</v>
      </c>
      <c r="M610" s="14">
        <f t="shared" si="606"/>
        <v>3300</v>
      </c>
      <c r="N610" s="14">
        <f t="shared" si="606"/>
        <v>3400</v>
      </c>
      <c r="O610" s="14">
        <f t="shared" si="606"/>
        <v>3500</v>
      </c>
      <c r="P610" s="14">
        <f t="shared" si="606"/>
        <v>3600</v>
      </c>
    </row>
    <row r="611" spans="1:16" ht="12.75">
      <c r="A611" s="1">
        <v>4</v>
      </c>
      <c r="B611" s="4" t="s">
        <v>63</v>
      </c>
      <c r="C611" s="4" t="s">
        <v>11</v>
      </c>
      <c r="D611" s="14">
        <v>1900</v>
      </c>
      <c r="E611" s="14">
        <f aca="true" t="shared" si="607" ref="E611:P611">D611+100</f>
        <v>2000</v>
      </c>
      <c r="F611" s="14">
        <f t="shared" si="607"/>
        <v>2100</v>
      </c>
      <c r="G611" s="14">
        <f t="shared" si="607"/>
        <v>2200</v>
      </c>
      <c r="H611" s="14">
        <f t="shared" si="607"/>
        <v>2300</v>
      </c>
      <c r="I611" s="14">
        <f t="shared" si="607"/>
        <v>2400</v>
      </c>
      <c r="J611" s="14">
        <f t="shared" si="607"/>
        <v>2500</v>
      </c>
      <c r="K611" s="14">
        <f t="shared" si="607"/>
        <v>2600</v>
      </c>
      <c r="L611" s="14">
        <f t="shared" si="607"/>
        <v>2700</v>
      </c>
      <c r="M611" s="14">
        <f t="shared" si="607"/>
        <v>2800</v>
      </c>
      <c r="N611" s="14">
        <f t="shared" si="607"/>
        <v>2900</v>
      </c>
      <c r="O611" s="14">
        <f t="shared" si="607"/>
        <v>3000</v>
      </c>
      <c r="P611" s="14">
        <f t="shared" si="607"/>
        <v>3100</v>
      </c>
    </row>
    <row r="612" spans="1:16" ht="12.75">
      <c r="A612" s="1"/>
      <c r="B612" s="4"/>
      <c r="C612" s="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ht="12.75">
      <c r="A613" s="1"/>
      <c r="B613" s="4"/>
      <c r="C613" s="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ht="12.75">
      <c r="A614" s="1"/>
      <c r="B614" s="4"/>
      <c r="C614" s="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ht="12.75">
      <c r="A615" s="1"/>
      <c r="B615" s="4"/>
      <c r="C615" s="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ht="12.75">
      <c r="A616" s="1"/>
      <c r="B616" s="4"/>
      <c r="C616" s="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ht="12.75">
      <c r="A617" s="1"/>
      <c r="B617" s="4"/>
      <c r="C617" s="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ht="12.75">
      <c r="A618" s="1"/>
      <c r="B618" s="4"/>
      <c r="C618" s="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ht="12.75">
      <c r="A619" s="1"/>
      <c r="B619" s="4"/>
      <c r="C619" s="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ht="12.75">
      <c r="A620" s="1"/>
      <c r="B620" s="4"/>
      <c r="C620" s="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ht="12.75">
      <c r="A621" s="1"/>
      <c r="B621" s="4"/>
      <c r="C621" s="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12.75">
      <c r="A622" s="1"/>
      <c r="B622" s="4"/>
      <c r="C622" s="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ht="12.75">
      <c r="A623" s="1"/>
      <c r="B623" s="4"/>
      <c r="C623" s="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ht="12.75">
      <c r="A624" s="1"/>
      <c r="B624" s="4"/>
      <c r="C624" s="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ht="12.75">
      <c r="A625" s="1"/>
      <c r="B625" s="4"/>
      <c r="C625" s="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ht="12.75">
      <c r="A626" s="1"/>
      <c r="B626" s="4"/>
      <c r="C626" s="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ht="12.75">
      <c r="A627" s="1"/>
      <c r="B627" s="4"/>
      <c r="C627" s="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ht="12.75">
      <c r="A628" s="1"/>
      <c r="B628" s="4"/>
      <c r="C628" s="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ht="12.75">
      <c r="A629" s="1"/>
      <c r="B629" s="4"/>
      <c r="C629" s="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ht="12.75">
      <c r="A630" s="1"/>
      <c r="B630" s="4"/>
      <c r="C630" s="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ht="12.75">
      <c r="A631" s="1"/>
      <c r="B631" s="4"/>
      <c r="C631" s="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1:16" ht="12.75">
      <c r="A632" s="1"/>
      <c r="B632" s="4"/>
      <c r="C632" s="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ht="12.75">
      <c r="A633" s="1"/>
      <c r="B633" s="4"/>
      <c r="C633" s="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ht="12.75">
      <c r="A634" s="1"/>
      <c r="B634" s="4"/>
      <c r="C634" s="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ht="12.75">
      <c r="A635" s="1"/>
      <c r="B635" s="4"/>
      <c r="C635" s="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ht="12.75">
      <c r="A636" s="1"/>
      <c r="B636" s="4"/>
      <c r="C636" s="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1:16" ht="12.75">
      <c r="A637" s="1"/>
      <c r="B637" s="4"/>
      <c r="C637" s="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ht="12.75">
      <c r="A638" s="1"/>
      <c r="B638" s="4"/>
      <c r="C638" s="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ht="12.75">
      <c r="A639" s="1"/>
      <c r="B639" s="4"/>
      <c r="C639" s="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ht="12.75">
      <c r="A640" s="1"/>
      <c r="B640" s="4"/>
      <c r="C640" s="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ht="12.75">
      <c r="A641" s="1"/>
      <c r="B641" s="4"/>
      <c r="C641" s="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ht="12.75">
      <c r="A642" s="1"/>
      <c r="B642" s="4"/>
      <c r="C642" s="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1:16" ht="12.75">
      <c r="A643" s="1"/>
      <c r="B643" s="4"/>
      <c r="C643" s="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ht="12.75">
      <c r="A644" s="1"/>
      <c r="B644" s="4"/>
      <c r="C644" s="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ht="12.75">
      <c r="A645" s="1"/>
      <c r="B645" s="4"/>
      <c r="C645" s="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ht="12.75">
      <c r="A646" s="1"/>
      <c r="B646" s="4"/>
      <c r="C646" s="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ht="12.75">
      <c r="A647" s="1"/>
      <c r="B647" s="4"/>
      <c r="C647" s="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ht="12.75">
      <c r="A648" s="1"/>
      <c r="B648" s="4"/>
      <c r="C648" s="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ht="12.75">
      <c r="A649" s="1"/>
      <c r="B649" s="4"/>
      <c r="C649" s="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ht="12.75">
      <c r="A650" s="1"/>
      <c r="B650" s="4"/>
      <c r="C650" s="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ht="12.75">
      <c r="A651" s="1"/>
      <c r="B651" s="4"/>
      <c r="C651" s="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ht="12.75">
      <c r="A652" s="1"/>
      <c r="B652" s="4"/>
      <c r="C652" s="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ht="12.75">
      <c r="A653" s="1"/>
      <c r="B653" s="4"/>
      <c r="C653" s="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ht="12.75">
      <c r="A654" s="1"/>
      <c r="B654" s="4"/>
      <c r="C654" s="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ht="12.75">
      <c r="A655" s="1"/>
      <c r="B655" s="4"/>
      <c r="C655" s="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ht="12.75">
      <c r="A656" s="1"/>
      <c r="B656" s="4"/>
      <c r="C656" s="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12.75">
      <c r="A657" s="1"/>
      <c r="B657" s="4"/>
      <c r="C657" s="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12.75">
      <c r="A658" s="1"/>
      <c r="B658" s="4"/>
      <c r="C658" s="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2.75">
      <c r="A659" s="1"/>
      <c r="B659" s="4"/>
      <c r="C659" s="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6" ht="12.75">
      <c r="A660" s="1"/>
      <c r="B660" s="4"/>
      <c r="C660" s="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1:16" ht="12.75">
      <c r="A661" s="1"/>
      <c r="B661" s="4"/>
      <c r="C661" s="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1:16" ht="12.75">
      <c r="A662" s="1"/>
      <c r="B662" s="4"/>
      <c r="C662" s="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1:16" ht="12.75">
      <c r="A663" s="1"/>
      <c r="B663" s="4"/>
      <c r="C663" s="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6" ht="12.75">
      <c r="A664" s="1"/>
      <c r="B664" s="4"/>
      <c r="C664" s="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1:16" ht="12.75">
      <c r="A665" s="1"/>
      <c r="B665" s="4"/>
      <c r="C665" s="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1:16" ht="12.75">
      <c r="A666" s="1"/>
      <c r="B666" s="4"/>
      <c r="C666" s="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1:16" ht="12.75">
      <c r="A667" s="1"/>
      <c r="B667" s="4"/>
      <c r="C667" s="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6" ht="12.75">
      <c r="A668" s="1"/>
      <c r="B668" s="4"/>
      <c r="C668" s="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ht="12.75">
      <c r="A669" s="1"/>
      <c r="B669" s="4"/>
      <c r="C669" s="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ht="12.75">
      <c r="A670" s="1"/>
      <c r="B670" s="4"/>
      <c r="C670" s="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1:16" ht="12.75">
      <c r="A671" s="1"/>
      <c r="B671" s="4"/>
      <c r="C671" s="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1:16" ht="12.75">
      <c r="A672" s="1"/>
      <c r="B672" s="4"/>
      <c r="C672" s="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1:16" ht="12.75">
      <c r="A673" s="1"/>
      <c r="B673" s="4"/>
      <c r="C673" s="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1:16" ht="12.75">
      <c r="A674" s="1"/>
      <c r="B674" s="4"/>
      <c r="C674" s="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1:16" ht="12.75">
      <c r="A675" s="1"/>
      <c r="B675" s="4"/>
      <c r="C675" s="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1:16" ht="12.75">
      <c r="A676" s="1"/>
      <c r="B676" s="4"/>
      <c r="C676" s="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12.75">
      <c r="A677" s="1"/>
      <c r="B677" s="4"/>
      <c r="C677" s="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1:16" ht="12.75">
      <c r="A678" s="1"/>
      <c r="B678" s="4"/>
      <c r="C678" s="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1:16" ht="12.75">
      <c r="A679" s="1"/>
      <c r="B679" s="4"/>
      <c r="C679" s="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1:16" ht="12.75">
      <c r="A680" s="1"/>
      <c r="B680" s="4"/>
      <c r="C680" s="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1:16" ht="12.75">
      <c r="A681" s="1"/>
      <c r="B681" s="4"/>
      <c r="C681" s="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1:16" ht="12.75">
      <c r="A682" s="1"/>
      <c r="B682" s="4"/>
      <c r="C682" s="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1:16" ht="12.75">
      <c r="A683" s="1"/>
      <c r="B683" s="4"/>
      <c r="C683" s="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ht="12.75">
      <c r="A684" s="1"/>
      <c r="B684" s="4"/>
      <c r="C684" s="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1:16" ht="12.75">
      <c r="A685" s="1"/>
      <c r="B685" s="4"/>
      <c r="C685" s="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1:16" ht="12.75">
      <c r="A686" s="1"/>
      <c r="B686" s="4"/>
      <c r="C686" s="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ht="12.75">
      <c r="A687" s="1"/>
      <c r="B687" s="4"/>
      <c r="C687" s="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1:16" ht="12.75">
      <c r="A688" s="1"/>
      <c r="B688" s="4"/>
      <c r="C688" s="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1:16" ht="12.75">
      <c r="A689" s="1"/>
      <c r="B689" s="4"/>
      <c r="C689" s="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1:16" ht="12.75">
      <c r="A690" s="1"/>
      <c r="B690" s="4"/>
      <c r="C690" s="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1:16" ht="12.75">
      <c r="A691" s="1"/>
      <c r="B691" s="4"/>
      <c r="C691" s="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1:16" ht="12.75">
      <c r="A692" s="1"/>
      <c r="B692" s="4"/>
      <c r="C692" s="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ht="12.75">
      <c r="A693" s="1"/>
      <c r="B693" s="4"/>
      <c r="C693" s="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1:16" ht="12.75">
      <c r="A694" s="1"/>
      <c r="B694" s="4"/>
      <c r="C694" s="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1:16" ht="12.75">
      <c r="A695" s="1"/>
      <c r="B695" s="4"/>
      <c r="C695" s="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12.75">
      <c r="A696" s="1"/>
      <c r="B696" s="4"/>
      <c r="C696" s="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1:16" ht="12.75">
      <c r="A697" s="1"/>
      <c r="B697" s="4"/>
      <c r="C697" s="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1:16" ht="12.75">
      <c r="A698" s="1"/>
      <c r="B698" s="4"/>
      <c r="C698" s="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1:16" ht="12.75">
      <c r="A699" s="1"/>
      <c r="B699" s="4"/>
      <c r="C699" s="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ht="12.75">
      <c r="A700" s="1"/>
      <c r="B700" s="4"/>
      <c r="C700" s="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1:16" ht="12.75">
      <c r="A701" s="1"/>
      <c r="B701" s="4"/>
      <c r="C701" s="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1:16" ht="12.75">
      <c r="A702" s="1"/>
      <c r="B702" s="4"/>
      <c r="C702" s="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ht="12.75">
      <c r="A703" s="1"/>
      <c r="B703" s="4"/>
      <c r="C703" s="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1:16" ht="12.75">
      <c r="A704" s="1"/>
      <c r="B704" s="4"/>
      <c r="C704" s="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1:16" ht="12.75">
      <c r="A705" s="1"/>
      <c r="B705" s="4"/>
      <c r="C705" s="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ht="12.75">
      <c r="A706" s="1"/>
      <c r="B706" s="4"/>
      <c r="C706" s="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1:16" ht="12.75">
      <c r="A707" s="1"/>
      <c r="B707" s="4"/>
      <c r="C707" s="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ht="12.75">
      <c r="A708" s="1"/>
      <c r="B708" s="4"/>
      <c r="C708" s="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1:16" ht="12.75">
      <c r="A709" s="1"/>
      <c r="B709" s="4"/>
      <c r="C709" s="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ht="12.75">
      <c r="A710" s="1"/>
      <c r="B710" s="4"/>
      <c r="C710" s="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1:16" ht="12.75">
      <c r="A711" s="1"/>
      <c r="B711" s="4"/>
      <c r="C711" s="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ht="12.75">
      <c r="A712" s="1"/>
      <c r="B712" s="4"/>
      <c r="C712" s="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1:16" ht="12.75">
      <c r="A713" s="1"/>
      <c r="B713" s="4"/>
      <c r="C713" s="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ht="12.75">
      <c r="A714" s="1"/>
      <c r="B714" s="4"/>
      <c r="C714" s="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ht="12.75">
      <c r="A715" s="1"/>
      <c r="B715" s="4"/>
      <c r="C715" s="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ht="12.75">
      <c r="A716" s="1"/>
      <c r="B716" s="4"/>
      <c r="C716" s="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ht="12.75">
      <c r="A717" s="1"/>
      <c r="B717" s="4"/>
      <c r="C717" s="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ht="12.75">
      <c r="A718" s="1"/>
      <c r="B718" s="4"/>
      <c r="C718" s="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ht="12.75">
      <c r="A719" s="1"/>
      <c r="B719" s="4"/>
      <c r="C719" s="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ht="12.75">
      <c r="A720" s="1"/>
      <c r="B720" s="4"/>
      <c r="C720" s="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ht="12.75">
      <c r="A721" s="1"/>
      <c r="B721" s="4"/>
      <c r="C721" s="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ht="12.75">
      <c r="A722" s="1"/>
      <c r="B722" s="4"/>
      <c r="C722" s="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12.75">
      <c r="A723" s="1"/>
      <c r="B723" s="4"/>
      <c r="C723" s="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12.75">
      <c r="A724" s="1"/>
      <c r="B724" s="4"/>
      <c r="C724" s="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ht="12.75">
      <c r="A725" s="1"/>
      <c r="B725" s="4"/>
      <c r="C725" s="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ht="12.75">
      <c r="A726" s="1"/>
      <c r="B726" s="4"/>
      <c r="C726" s="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ht="12.75">
      <c r="A727" s="1"/>
      <c r="B727" s="4"/>
      <c r="C727" s="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ht="12.75">
      <c r="A728" s="1"/>
      <c r="B728" s="4"/>
      <c r="C728" s="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ht="12.75">
      <c r="A729" s="1"/>
      <c r="B729" s="4"/>
      <c r="C729" s="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ht="12.75">
      <c r="A730" s="1"/>
      <c r="B730" s="4"/>
      <c r="C730" s="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ht="12.75">
      <c r="A731" s="1"/>
      <c r="B731" s="4"/>
      <c r="C731" s="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1:16" ht="12.75">
      <c r="A732" s="1"/>
      <c r="B732" s="4"/>
      <c r="C732" s="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12.75">
      <c r="A733" s="1"/>
      <c r="B733" s="4"/>
      <c r="C733" s="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ht="12.75">
      <c r="A734" s="1"/>
      <c r="B734" s="4"/>
      <c r="C734" s="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1:16" ht="12.75">
      <c r="A735" s="1"/>
      <c r="B735" s="4"/>
      <c r="C735" s="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ht="12.75">
      <c r="A736" s="1"/>
      <c r="B736" s="4"/>
      <c r="C736" s="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ht="12.75">
      <c r="A737" s="1"/>
      <c r="B737" s="4"/>
      <c r="C737" s="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6" ht="12.75">
      <c r="A738" s="1"/>
      <c r="B738" s="4"/>
      <c r="C738" s="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12.75">
      <c r="A739" s="1"/>
      <c r="B739" s="4"/>
      <c r="C739" s="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ht="12.75">
      <c r="A740" s="1"/>
      <c r="B740" s="4"/>
      <c r="C740" s="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ht="12.75">
      <c r="A741" s="1"/>
      <c r="B741" s="4"/>
      <c r="C741" s="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ht="12.75">
      <c r="A742" s="1"/>
      <c r="B742" s="4"/>
      <c r="C742" s="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ht="12.75">
      <c r="A743" s="1"/>
      <c r="B743" s="4"/>
      <c r="C743" s="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ht="12.75">
      <c r="A744" s="1"/>
      <c r="B744" s="4"/>
      <c r="C744" s="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ht="12.75">
      <c r="A745" s="1"/>
      <c r="B745" s="4"/>
      <c r="C745" s="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ht="12.75">
      <c r="A746" s="1"/>
      <c r="B746" s="4"/>
      <c r="C746" s="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ht="12.75">
      <c r="A747" s="1"/>
      <c r="B747" s="4"/>
      <c r="C747" s="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ht="12.75">
      <c r="A748" s="1"/>
      <c r="B748" s="4"/>
      <c r="C748" s="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ht="12.75">
      <c r="A749" s="1"/>
      <c r="B749" s="4"/>
      <c r="C749" s="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ht="12.75">
      <c r="A750" s="1"/>
      <c r="B750" s="4"/>
      <c r="C750" s="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12.75">
      <c r="A751" s="1"/>
      <c r="B751" s="4"/>
      <c r="C751" s="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ht="12.75">
      <c r="A752" s="1"/>
      <c r="B752" s="4"/>
      <c r="C752" s="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ht="12.75">
      <c r="A753" s="1"/>
      <c r="B753" s="4"/>
      <c r="C753" s="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6" ht="12.75">
      <c r="A754" s="1"/>
      <c r="B754" s="4"/>
      <c r="C754" s="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ht="12.75">
      <c r="A755" s="1"/>
      <c r="B755" s="4"/>
      <c r="C755" s="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ht="12.75">
      <c r="A756" s="1"/>
      <c r="B756" s="4"/>
      <c r="C756" s="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ht="12.75">
      <c r="A757" s="1"/>
      <c r="B757" s="4"/>
      <c r="C757" s="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ht="12.75">
      <c r="A758" s="1"/>
      <c r="B758" s="4"/>
      <c r="C758" s="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ht="12.75">
      <c r="A759" s="1"/>
      <c r="B759" s="4"/>
      <c r="C759" s="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ht="12.75">
      <c r="A760" s="1"/>
      <c r="B760" s="4"/>
      <c r="C760" s="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ht="12.75">
      <c r="A761" s="1"/>
      <c r="B761" s="4"/>
      <c r="C761" s="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ht="12.75">
      <c r="A762" s="1"/>
      <c r="B762" s="4"/>
      <c r="C762" s="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ht="12.75">
      <c r="A763" s="1"/>
      <c r="B763" s="4"/>
      <c r="C763" s="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ht="12.75">
      <c r="A764" s="1"/>
      <c r="B764" s="4"/>
      <c r="C764" s="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1:16" ht="12.75">
      <c r="A765" s="1"/>
      <c r="B765" s="4"/>
      <c r="C765" s="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ht="12.75">
      <c r="A766" s="1"/>
      <c r="B766" s="4"/>
      <c r="C766" s="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ht="12.75">
      <c r="A767" s="1"/>
      <c r="B767" s="4"/>
      <c r="C767" s="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ht="12.75">
      <c r="A768" s="1"/>
      <c r="B768" s="4"/>
      <c r="C768" s="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ht="12.75">
      <c r="A769" s="1"/>
      <c r="B769" s="4"/>
      <c r="C769" s="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ht="12.75">
      <c r="A770" s="1"/>
      <c r="B770" s="4"/>
      <c r="C770" s="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ht="12.75">
      <c r="A771" s="1"/>
      <c r="B771" s="4"/>
      <c r="C771" s="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ht="12.75">
      <c r="A772" s="1"/>
      <c r="B772" s="4"/>
      <c r="C772" s="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ht="12.75">
      <c r="A773" s="1"/>
      <c r="B773" s="4"/>
      <c r="C773" s="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ht="12.75">
      <c r="A774" s="1"/>
      <c r="B774" s="4"/>
      <c r="C774" s="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ht="12.75">
      <c r="A775" s="1"/>
      <c r="B775" s="4"/>
      <c r="C775" s="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ht="12.75">
      <c r="A776" s="1"/>
      <c r="B776" s="4"/>
      <c r="C776" s="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ht="12.75">
      <c r="A777" s="1"/>
      <c r="B777" s="4"/>
      <c r="C777" s="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ht="12.75">
      <c r="A778" s="1"/>
      <c r="B778" s="4"/>
      <c r="C778" s="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ht="12.75">
      <c r="A779" s="1"/>
      <c r="B779" s="4"/>
      <c r="C779" s="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ht="12.75">
      <c r="A780" s="1"/>
      <c r="B780" s="4"/>
      <c r="C780" s="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ht="12.75">
      <c r="A781" s="1"/>
      <c r="B781" s="4"/>
      <c r="C781" s="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ht="12.75">
      <c r="A782" s="1"/>
      <c r="B782" s="4"/>
      <c r="C782" s="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ht="12.75">
      <c r="A783" s="1"/>
      <c r="B783" s="4"/>
      <c r="C783" s="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ht="12.75">
      <c r="A784" s="1"/>
      <c r="B784" s="4"/>
      <c r="C784" s="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ht="12.75">
      <c r="A785" s="1"/>
      <c r="B785" s="4"/>
      <c r="C785" s="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ht="12.75">
      <c r="A786" s="1"/>
      <c r="B786" s="4"/>
      <c r="C786" s="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1:16" ht="12.75">
      <c r="A787" s="1"/>
      <c r="B787" s="4"/>
      <c r="C787" s="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12.75">
      <c r="A788" s="1"/>
      <c r="B788" s="4"/>
      <c r="C788" s="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12.75">
      <c r="A789" s="1"/>
      <c r="B789" s="4"/>
      <c r="C789" s="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ht="12.75">
      <c r="A790" s="1"/>
      <c r="B790" s="4"/>
      <c r="C790" s="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ht="12.75">
      <c r="A791" s="1"/>
      <c r="B791" s="4"/>
      <c r="C791" s="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ht="12.75">
      <c r="A792" s="1"/>
      <c r="B792" s="4"/>
      <c r="C792" s="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ht="12.75">
      <c r="A793" s="1"/>
      <c r="B793" s="4"/>
      <c r="C793" s="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ht="12.75">
      <c r="A794" s="1"/>
      <c r="B794" s="4"/>
      <c r="C794" s="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ht="12.75">
      <c r="A795" s="1"/>
      <c r="B795" s="4"/>
      <c r="C795" s="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ht="12.75">
      <c r="A796" s="1"/>
      <c r="B796" s="4"/>
      <c r="C796" s="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ht="12.75">
      <c r="A797" s="1"/>
      <c r="B797" s="4"/>
      <c r="C797" s="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ht="12.75">
      <c r="A798" s="1"/>
      <c r="B798" s="4"/>
      <c r="C798" s="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ht="12.75">
      <c r="A799" s="1"/>
      <c r="B799" s="4"/>
      <c r="C799" s="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ht="12.75">
      <c r="A800" s="1"/>
      <c r="B800" s="4"/>
      <c r="C800" s="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ht="12.75">
      <c r="A801" s="1"/>
      <c r="B801" s="4"/>
      <c r="C801" s="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1:16" ht="12.75">
      <c r="A802" s="1"/>
      <c r="B802" s="4"/>
      <c r="C802" s="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ht="12.75">
      <c r="A803" s="1"/>
      <c r="B803" s="4"/>
      <c r="C803" s="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12.75">
      <c r="A804" s="1"/>
      <c r="B804" s="4"/>
      <c r="C804" s="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ht="12.75">
      <c r="A805" s="1"/>
      <c r="B805" s="4"/>
      <c r="C805" s="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ht="12.75">
      <c r="A806" s="1"/>
      <c r="B806" s="4"/>
      <c r="C806" s="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12.75">
      <c r="A807" s="1"/>
      <c r="B807" s="4"/>
      <c r="C807" s="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ht="12.75">
      <c r="A808" s="1"/>
      <c r="B808" s="4"/>
      <c r="C808" s="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ht="12.75">
      <c r="A809" s="1"/>
      <c r="B809" s="4"/>
      <c r="C809" s="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ht="12.75">
      <c r="A810" s="1"/>
      <c r="B810" s="4"/>
      <c r="C810" s="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ht="12.75">
      <c r="A811" s="1"/>
      <c r="B811" s="4"/>
      <c r="C811" s="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ht="12.75">
      <c r="A812" s="1"/>
      <c r="B812" s="4"/>
      <c r="C812" s="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ht="12.75">
      <c r="A813" s="1"/>
      <c r="B813" s="4"/>
      <c r="C813" s="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ht="12.75">
      <c r="A814" s="1"/>
      <c r="B814" s="4"/>
      <c r="C814" s="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ht="12.75">
      <c r="A815" s="1"/>
      <c r="B815" s="4"/>
      <c r="C815" s="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ht="12.75">
      <c r="A816" s="1"/>
      <c r="B816" s="4"/>
      <c r="C816" s="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ht="12.75">
      <c r="A817" s="1"/>
      <c r="B817" s="4"/>
      <c r="C817" s="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ht="12.75">
      <c r="A818" s="1"/>
      <c r="B818" s="4"/>
      <c r="C818" s="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ht="12.75">
      <c r="A819" s="1"/>
      <c r="B819" s="4"/>
      <c r="C819" s="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ht="12.75">
      <c r="A820" s="1"/>
      <c r="B820" s="4"/>
      <c r="C820" s="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ht="12.75">
      <c r="A821" s="1"/>
      <c r="B821" s="4"/>
      <c r="C821" s="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ht="12.75">
      <c r="A822" s="1"/>
      <c r="B822" s="4"/>
      <c r="C822" s="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ht="12.75">
      <c r="A823" s="1"/>
      <c r="B823" s="4"/>
      <c r="C823" s="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ht="12.75">
      <c r="A824" s="1"/>
      <c r="B824" s="4"/>
      <c r="C824" s="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ht="12.75">
      <c r="A825" s="1"/>
      <c r="B825" s="4"/>
      <c r="C825" s="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ht="12.75">
      <c r="A826" s="1"/>
      <c r="B826" s="4"/>
      <c r="C826" s="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ht="12.75">
      <c r="A827" s="1"/>
      <c r="B827" s="4"/>
      <c r="C827" s="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ht="12.75">
      <c r="A828" s="1"/>
      <c r="B828" s="4"/>
      <c r="C828" s="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ht="12.75">
      <c r="A829" s="1"/>
      <c r="B829" s="4"/>
      <c r="C829" s="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ht="12.75">
      <c r="A830" s="1"/>
      <c r="B830" s="4"/>
      <c r="C830" s="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ht="12.75">
      <c r="A831" s="1"/>
      <c r="B831" s="4"/>
      <c r="C831" s="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ht="12.75">
      <c r="A832" s="1"/>
      <c r="B832" s="4"/>
      <c r="C832" s="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ht="12.75">
      <c r="A833" s="1"/>
      <c r="B833" s="4"/>
      <c r="C833" s="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12.75">
      <c r="A834" s="1"/>
      <c r="B834" s="4"/>
      <c r="C834" s="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ht="12.75">
      <c r="A835" s="1"/>
      <c r="B835" s="4"/>
      <c r="C835" s="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ht="12.75">
      <c r="A836" s="1"/>
      <c r="B836" s="4"/>
      <c r="C836" s="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ht="12.75">
      <c r="A837" s="1"/>
      <c r="B837" s="4"/>
      <c r="C837" s="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ht="12.75">
      <c r="A838" s="1"/>
      <c r="B838" s="4"/>
      <c r="C838" s="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ht="12.75">
      <c r="A839" s="1"/>
      <c r="B839" s="4"/>
      <c r="C839" s="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ht="12.75">
      <c r="A840" s="1"/>
      <c r="B840" s="4"/>
      <c r="C840" s="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ht="12.75">
      <c r="A841" s="1"/>
      <c r="B841" s="4"/>
      <c r="C841" s="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ht="12.75">
      <c r="A842" s="1"/>
      <c r="B842" s="4"/>
      <c r="C842" s="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6" ht="12.75">
      <c r="A843" s="1"/>
      <c r="B843" s="4"/>
      <c r="C843" s="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12.75">
      <c r="A844" s="1"/>
      <c r="B844" s="4"/>
      <c r="C844" s="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1:16" ht="12.75">
      <c r="A845" s="1"/>
      <c r="B845" s="4"/>
      <c r="C845" s="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ht="12.75">
      <c r="A846" s="1"/>
      <c r="B846" s="4"/>
      <c r="C846" s="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ht="12.75">
      <c r="A847" s="1"/>
      <c r="B847" s="4"/>
      <c r="C847" s="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1:16" ht="12.75">
      <c r="A848" s="1"/>
      <c r="B848" s="4"/>
      <c r="C848" s="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</row>
    <row r="849" spans="1:16" ht="12.75">
      <c r="A849" s="1"/>
      <c r="B849" s="4"/>
      <c r="C849" s="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1:16" ht="12.75">
      <c r="A850" s="1"/>
      <c r="B850" s="4"/>
      <c r="C850" s="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ht="12.75">
      <c r="A851" s="1"/>
      <c r="B851" s="4"/>
      <c r="C851" s="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ht="12.75">
      <c r="A852" s="1"/>
      <c r="B852" s="4"/>
      <c r="C852" s="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ht="12.75">
      <c r="A853" s="1"/>
      <c r="B853" s="4"/>
      <c r="C853" s="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ht="12.75">
      <c r="A854" s="1"/>
      <c r="B854" s="4"/>
      <c r="C854" s="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1:16" ht="12.75">
      <c r="A855" s="1"/>
      <c r="B855" s="4"/>
      <c r="C855" s="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ht="12.75">
      <c r="A856" s="1"/>
      <c r="B856" s="4"/>
      <c r="C856" s="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ht="12.75">
      <c r="A857" s="1"/>
      <c r="B857" s="4"/>
      <c r="C857" s="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16" ht="12.75">
      <c r="A858" s="1"/>
      <c r="B858" s="4"/>
      <c r="C858" s="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1:16" ht="12.75">
      <c r="A859" s="1"/>
      <c r="B859" s="4"/>
      <c r="C859" s="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1:16" ht="12.75">
      <c r="A860" s="1"/>
      <c r="B860" s="4"/>
      <c r="C860" s="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1:16" ht="12.75">
      <c r="A861" s="1"/>
      <c r="B861" s="4"/>
      <c r="C861" s="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1:16" ht="12.75">
      <c r="A862" s="1"/>
      <c r="B862" s="4"/>
      <c r="C862" s="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1:16" ht="12.75">
      <c r="A863" s="1"/>
      <c r="B863" s="4"/>
      <c r="C863" s="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1:16" ht="12.75">
      <c r="A864" s="1"/>
      <c r="B864" s="4"/>
      <c r="C864" s="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ht="12.75">
      <c r="A865" s="1"/>
      <c r="B865" s="4"/>
      <c r="C865" s="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1:16" ht="12.75">
      <c r="A866" s="1"/>
      <c r="B866" s="4"/>
      <c r="C866" s="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1:16" ht="12.75">
      <c r="A867" s="1"/>
      <c r="B867" s="4"/>
      <c r="C867" s="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1:16" ht="12.75">
      <c r="A868" s="1"/>
      <c r="B868" s="4"/>
      <c r="C868" s="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ht="12.75">
      <c r="A869" s="1"/>
      <c r="B869" s="4"/>
      <c r="C869" s="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1:16" ht="12.75">
      <c r="A870" s="1"/>
      <c r="B870" s="4"/>
      <c r="C870" s="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1:16" ht="12.75">
      <c r="A871" s="1"/>
      <c r="B871" s="4"/>
      <c r="C871" s="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1:16" ht="12.75">
      <c r="A872" s="1"/>
      <c r="B872" s="4"/>
      <c r="C872" s="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1:16" ht="12.75">
      <c r="A873" s="1"/>
      <c r="B873" s="4"/>
      <c r="C873" s="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1:16" ht="12.75">
      <c r="A874" s="1"/>
      <c r="B874" s="4"/>
      <c r="C874" s="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1:16" ht="12.75">
      <c r="A875" s="1"/>
      <c r="B875" s="4"/>
      <c r="C875" s="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1:16" ht="12.75">
      <c r="A876" s="1"/>
      <c r="B876" s="4"/>
      <c r="C876" s="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1:16" ht="12.75">
      <c r="A877" s="1"/>
      <c r="B877" s="4"/>
      <c r="C877" s="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1:16" ht="12.75">
      <c r="A878" s="1"/>
      <c r="B878" s="4"/>
      <c r="C878" s="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1:16" ht="12.75">
      <c r="A879" s="1"/>
      <c r="B879" s="4"/>
      <c r="C879" s="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1:16" ht="12.75">
      <c r="A880" s="1"/>
      <c r="B880" s="4"/>
      <c r="C880" s="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ht="12.75">
      <c r="A881" s="1"/>
      <c r="B881" s="4"/>
      <c r="C881" s="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1:16" ht="12.75">
      <c r="A882" s="1"/>
      <c r="B882" s="4"/>
      <c r="C882" s="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1:16" ht="12.75">
      <c r="A883" s="1"/>
      <c r="B883" s="4"/>
      <c r="C883" s="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1:16" ht="12.75">
      <c r="A884" s="1"/>
      <c r="B884" s="4"/>
      <c r="C884" s="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1:16" ht="12.75">
      <c r="A885" s="1"/>
      <c r="B885" s="4"/>
      <c r="C885" s="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1:16" ht="12.75">
      <c r="A886" s="1"/>
      <c r="B886" s="4"/>
      <c r="C886" s="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1:16" ht="12.75">
      <c r="A887" s="1"/>
      <c r="B887" s="4"/>
      <c r="C887" s="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1:16" ht="12.75">
      <c r="A888" s="1"/>
      <c r="B888" s="4"/>
      <c r="C888" s="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1:16" ht="12.75">
      <c r="A889" s="1"/>
      <c r="B889" s="4"/>
      <c r="C889" s="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1:16" ht="12.75">
      <c r="A890" s="1"/>
      <c r="B890" s="4"/>
      <c r="C890" s="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</row>
    <row r="891" spans="1:16" ht="12.75">
      <c r="A891" s="1"/>
      <c r="B891" s="4"/>
      <c r="C891" s="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1:16" ht="12.75">
      <c r="A892" s="1"/>
      <c r="B892" s="4"/>
      <c r="C892" s="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</row>
    <row r="893" spans="1:16" ht="12.75">
      <c r="A893" s="1"/>
      <c r="B893" s="4"/>
      <c r="C893" s="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</row>
    <row r="894" spans="1:16" ht="12.75">
      <c r="A894" s="1"/>
      <c r="B894" s="4"/>
      <c r="C894" s="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</row>
    <row r="895" spans="1:16" ht="12.75">
      <c r="A895" s="1"/>
      <c r="B895" s="4"/>
      <c r="C895" s="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</row>
    <row r="896" spans="1:16" ht="12.75">
      <c r="A896" s="1"/>
      <c r="B896" s="4"/>
      <c r="C896" s="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</row>
    <row r="897" spans="1:16" ht="12.75">
      <c r="A897" s="1"/>
      <c r="B897" s="4"/>
      <c r="C897" s="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</row>
    <row r="898" spans="1:16" ht="12.75">
      <c r="A898" s="1"/>
      <c r="B898" s="4"/>
      <c r="C898" s="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</row>
    <row r="899" spans="1:16" ht="12.75">
      <c r="A899" s="1"/>
      <c r="B899" s="4"/>
      <c r="C899" s="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</row>
    <row r="900" spans="1:16" ht="12.75">
      <c r="A900" s="1"/>
      <c r="B900" s="4"/>
      <c r="C900" s="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</row>
    <row r="901" spans="1:16" ht="12.75">
      <c r="A901" s="1"/>
      <c r="B901" s="4"/>
      <c r="C901" s="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</row>
    <row r="902" spans="1:16" ht="12.75">
      <c r="A902" s="1"/>
      <c r="B902" s="4"/>
      <c r="C902" s="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</row>
    <row r="903" spans="1:16" ht="12.75">
      <c r="A903" s="1"/>
      <c r="B903" s="4"/>
      <c r="C903" s="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</row>
    <row r="904" spans="1:16" ht="12.75">
      <c r="A904" s="1"/>
      <c r="B904" s="4"/>
      <c r="C904" s="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</row>
    <row r="905" spans="1:16" ht="12.75">
      <c r="A905" s="1"/>
      <c r="B905" s="4"/>
      <c r="C905" s="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</row>
    <row r="906" spans="1:16" ht="12.75">
      <c r="A906" s="1"/>
      <c r="B906" s="4"/>
      <c r="C906" s="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</row>
    <row r="907" spans="1:16" ht="12.75">
      <c r="A907" s="1"/>
      <c r="B907" s="4"/>
      <c r="C907" s="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</row>
    <row r="908" spans="1:16" ht="12.75">
      <c r="A908" s="1"/>
      <c r="B908" s="4"/>
      <c r="C908" s="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</row>
    <row r="909" spans="1:16" ht="12.75">
      <c r="A909" s="1"/>
      <c r="B909" s="4"/>
      <c r="C909" s="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</row>
    <row r="910" spans="1:16" ht="12.75">
      <c r="A910" s="1"/>
      <c r="B910" s="4"/>
      <c r="C910" s="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</row>
    <row r="911" spans="1:16" ht="12.75">
      <c r="A911" s="1"/>
      <c r="B911" s="4"/>
      <c r="C911" s="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</row>
    <row r="912" spans="1:16" ht="12.75">
      <c r="A912" s="1"/>
      <c r="B912" s="4"/>
      <c r="C912" s="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</row>
    <row r="913" spans="1:16" ht="12.75">
      <c r="A913" s="1"/>
      <c r="B913" s="4"/>
      <c r="C913" s="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</row>
    <row r="914" spans="1:16" ht="12.75">
      <c r="A914" s="1"/>
      <c r="B914" s="4"/>
      <c r="C914" s="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</row>
    <row r="915" spans="1:16" ht="12.75">
      <c r="A915" s="1"/>
      <c r="B915" s="4"/>
      <c r="C915" s="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</row>
    <row r="916" spans="1:16" ht="12.75">
      <c r="A916" s="1"/>
      <c r="B916" s="4"/>
      <c r="C916" s="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1:16" ht="12.75">
      <c r="A917" s="1"/>
      <c r="B917" s="4"/>
      <c r="C917" s="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1:16" ht="12.75">
      <c r="A918" s="1"/>
      <c r="B918" s="4"/>
      <c r="C918" s="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1:16" ht="12.75">
      <c r="A919" s="1"/>
      <c r="B919" s="4"/>
      <c r="C919" s="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</row>
    <row r="920" spans="1:16" ht="12.75">
      <c r="A920" s="1"/>
      <c r="B920" s="4"/>
      <c r="C920" s="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</row>
    <row r="921" spans="1:16" ht="12.75">
      <c r="A921" s="1"/>
      <c r="B921" s="4"/>
      <c r="C921" s="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</row>
    <row r="922" spans="1:16" ht="12.75">
      <c r="A922" s="1"/>
      <c r="B922" s="4"/>
      <c r="C922" s="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</row>
    <row r="923" spans="1:16" ht="12.75">
      <c r="A923" s="1"/>
      <c r="B923" s="4"/>
      <c r="C923" s="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</row>
    <row r="924" spans="1:16" ht="12.75">
      <c r="A924" s="1"/>
      <c r="B924" s="4"/>
      <c r="C924" s="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</row>
    <row r="925" spans="1:16" ht="12.75">
      <c r="A925" s="1"/>
      <c r="B925" s="4"/>
      <c r="C925" s="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</row>
    <row r="926" spans="1:16" ht="12.75">
      <c r="A926" s="1"/>
      <c r="B926" s="4"/>
      <c r="C926" s="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</row>
    <row r="927" spans="1:16" ht="12.75">
      <c r="A927" s="1"/>
      <c r="B927" s="4"/>
      <c r="C927" s="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</row>
    <row r="928" spans="1:16" ht="12.75">
      <c r="A928" s="1"/>
      <c r="B928" s="4"/>
      <c r="C928" s="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</row>
    <row r="929" spans="1:16" ht="12.75">
      <c r="A929" s="1"/>
      <c r="B929" s="4"/>
      <c r="C929" s="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</row>
    <row r="930" spans="1:16" ht="12.75">
      <c r="A930" s="1"/>
      <c r="B930" s="4"/>
      <c r="C930" s="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</row>
    <row r="931" spans="1:16" ht="12.75">
      <c r="A931" s="1"/>
      <c r="B931" s="4"/>
      <c r="C931" s="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</row>
    <row r="932" spans="1:16" ht="12.75">
      <c r="A932" s="1"/>
      <c r="B932" s="4"/>
      <c r="C932" s="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</row>
    <row r="933" spans="1:16" ht="12.75">
      <c r="A933" s="1"/>
      <c r="B933" s="4"/>
      <c r="C933" s="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1:16" ht="12.75">
      <c r="A934" s="1"/>
      <c r="B934" s="4"/>
      <c r="C934" s="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</row>
    <row r="935" spans="1:16" ht="12.75">
      <c r="A935" s="1"/>
      <c r="B935" s="4"/>
      <c r="C935" s="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</row>
    <row r="936" spans="1:16" ht="12.75">
      <c r="A936" s="1"/>
      <c r="B936" s="4"/>
      <c r="C936" s="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</row>
    <row r="937" spans="1:16" ht="12.75">
      <c r="A937" s="1"/>
      <c r="B937" s="4"/>
      <c r="C937" s="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</row>
    <row r="938" spans="1:16" ht="12.75">
      <c r="A938" s="1"/>
      <c r="B938" s="4"/>
      <c r="C938" s="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</row>
    <row r="939" spans="1:16" ht="12.75">
      <c r="A939" s="1"/>
      <c r="B939" s="4"/>
      <c r="C939" s="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</row>
    <row r="940" spans="1:16" ht="12.75">
      <c r="A940" s="1"/>
      <c r="B940" s="4"/>
      <c r="C940" s="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</row>
    <row r="941" spans="1:16" ht="12.75">
      <c r="A941" s="1"/>
      <c r="B941" s="4"/>
      <c r="C941" s="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</row>
    <row r="942" spans="1:16" ht="12.75">
      <c r="A942" s="1"/>
      <c r="B942" s="4"/>
      <c r="C942" s="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</row>
    <row r="943" spans="1:16" ht="12.75">
      <c r="A943" s="1"/>
      <c r="B943" s="4"/>
      <c r="C943" s="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</row>
    <row r="944" spans="1:16" ht="12.75">
      <c r="A944" s="1"/>
      <c r="B944" s="4"/>
      <c r="C944" s="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</row>
    <row r="945" spans="1:16" ht="12.75">
      <c r="A945" s="1"/>
      <c r="B945" s="4"/>
      <c r="C945" s="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</row>
    <row r="946" spans="1:16" ht="12.75">
      <c r="A946" s="1"/>
      <c r="B946" s="4"/>
      <c r="C946" s="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</row>
    <row r="947" spans="1:16" ht="12.75">
      <c r="A947" s="1"/>
      <c r="B947" s="4"/>
      <c r="C947" s="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</row>
    <row r="948" spans="1:16" ht="12.75">
      <c r="A948" s="1"/>
      <c r="B948" s="4"/>
      <c r="C948" s="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</row>
    <row r="949" spans="1:16" ht="12.75">
      <c r="A949" s="1"/>
      <c r="B949" s="4"/>
      <c r="C949" s="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</row>
    <row r="950" spans="1:16" ht="12.75">
      <c r="A950" s="1"/>
      <c r="B950" s="4"/>
      <c r="C950" s="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</row>
    <row r="951" spans="1:16" ht="12.75">
      <c r="A951" s="1"/>
      <c r="B951" s="4"/>
      <c r="C951" s="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</row>
    <row r="952" spans="1:16" ht="12.75">
      <c r="A952" s="1"/>
      <c r="B952" s="4"/>
      <c r="C952" s="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</row>
    <row r="953" spans="1:16" ht="12.75">
      <c r="A953" s="1"/>
      <c r="B953" s="4"/>
      <c r="C953" s="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</row>
    <row r="954" spans="1:16" ht="12.75">
      <c r="A954" s="1"/>
      <c r="B954" s="4"/>
      <c r="C954" s="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</row>
    <row r="955" spans="1:16" ht="12.75">
      <c r="A955" s="1"/>
      <c r="B955" s="4"/>
      <c r="C955" s="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</row>
    <row r="956" spans="1:16" ht="12.75">
      <c r="A956" s="1"/>
      <c r="B956" s="4"/>
      <c r="C956" s="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</row>
    <row r="957" spans="1:16" ht="12.75">
      <c r="A957" s="1"/>
      <c r="B957" s="4"/>
      <c r="C957" s="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</row>
    <row r="958" spans="1:16" ht="12.75">
      <c r="A958" s="1"/>
      <c r="B958" s="4"/>
      <c r="C958" s="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</row>
    <row r="959" spans="1:16" ht="12.75">
      <c r="A959" s="1"/>
      <c r="B959" s="4"/>
      <c r="C959" s="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</row>
    <row r="960" spans="1:16" ht="12.75">
      <c r="A960" s="1"/>
      <c r="B960" s="4"/>
      <c r="C960" s="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</row>
    <row r="961" spans="1:16" ht="12.75">
      <c r="A961" s="1"/>
      <c r="B961" s="4"/>
      <c r="C961" s="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</row>
    <row r="962" spans="1:16" ht="12.75">
      <c r="A962" s="1"/>
      <c r="B962" s="4"/>
      <c r="C962" s="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</row>
    <row r="963" spans="1:16" ht="12.75">
      <c r="A963" s="1"/>
      <c r="B963" s="4"/>
      <c r="C963" s="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</row>
    <row r="964" spans="1:16" ht="12.75">
      <c r="A964" s="1"/>
      <c r="B964" s="4"/>
      <c r="C964" s="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</row>
    <row r="965" spans="1:16" ht="12.75">
      <c r="A965" s="1"/>
      <c r="B965" s="4"/>
      <c r="C965" s="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</row>
    <row r="966" spans="1:16" ht="12.75">
      <c r="A966" s="1"/>
      <c r="B966" s="4"/>
      <c r="C966" s="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</row>
    <row r="967" spans="1:16" ht="12.75">
      <c r="A967" s="1"/>
      <c r="B967" s="4"/>
      <c r="C967" s="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</row>
    <row r="968" spans="1:16" ht="12.75">
      <c r="A968" s="1"/>
      <c r="B968" s="4"/>
      <c r="C968" s="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</row>
    <row r="969" spans="1:16" ht="12.75">
      <c r="A969" s="1"/>
      <c r="B969" s="4"/>
      <c r="C969" s="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</row>
    <row r="970" spans="1:16" ht="12.75">
      <c r="A970" s="1"/>
      <c r="B970" s="4"/>
      <c r="C970" s="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</row>
    <row r="971" spans="1:16" ht="12.75">
      <c r="A971" s="1"/>
      <c r="B971" s="4"/>
      <c r="C971" s="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</row>
    <row r="972" spans="1:16" ht="12.75">
      <c r="A972" s="1"/>
      <c r="B972" s="4"/>
      <c r="C972" s="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</row>
    <row r="973" spans="1:16" ht="12.75">
      <c r="A973" s="1"/>
      <c r="B973" s="4"/>
      <c r="C973" s="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</row>
    <row r="974" spans="1:16" ht="12.75">
      <c r="A974" s="1"/>
      <c r="B974" s="4"/>
      <c r="C974" s="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</row>
    <row r="975" spans="1:16" ht="12.75">
      <c r="A975" s="1"/>
      <c r="B975" s="4"/>
      <c r="C975" s="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</row>
    <row r="976" spans="1:16" ht="12.75">
      <c r="A976" s="1"/>
      <c r="B976" s="4"/>
      <c r="C976" s="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</row>
    <row r="977" spans="1:16" ht="12.75">
      <c r="A977" s="1"/>
      <c r="B977" s="4"/>
      <c r="C977" s="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</row>
    <row r="978" spans="1:16" ht="12.75">
      <c r="A978" s="1"/>
      <c r="B978" s="4"/>
      <c r="C978" s="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</row>
    <row r="979" spans="1:16" ht="12.75">
      <c r="A979" s="1"/>
      <c r="B979" s="4"/>
      <c r="C979" s="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</row>
    <row r="980" spans="1:16" ht="12.75">
      <c r="A980" s="1"/>
      <c r="B980" s="4"/>
      <c r="C980" s="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</row>
    <row r="981" spans="1:16" ht="12.75">
      <c r="A981" s="1"/>
      <c r="B981" s="4"/>
      <c r="C981" s="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</row>
    <row r="982" spans="1:16" ht="12.75">
      <c r="A982" s="1"/>
      <c r="B982" s="4"/>
      <c r="C982" s="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</row>
    <row r="983" spans="1:16" ht="12.75">
      <c r="A983" s="1"/>
      <c r="B983" s="4"/>
      <c r="C983" s="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</row>
    <row r="984" spans="1:16" ht="12.75">
      <c r="A984" s="1"/>
      <c r="B984" s="4"/>
      <c r="C984" s="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</row>
    <row r="985" spans="1:16" ht="12.75">
      <c r="A985" s="1"/>
      <c r="B985" s="4"/>
      <c r="C985" s="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</row>
    <row r="986" spans="1:16" ht="12.75">
      <c r="A986" s="1"/>
      <c r="B986" s="4"/>
      <c r="C986" s="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</row>
    <row r="987" spans="1:16" ht="12.75">
      <c r="A987" s="1"/>
      <c r="B987" s="4"/>
      <c r="C987" s="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</row>
    <row r="988" spans="1:16" ht="12.75">
      <c r="A988" s="1"/>
      <c r="B988" s="4"/>
      <c r="C988" s="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</row>
    <row r="989" spans="1:16" ht="12.75">
      <c r="A989" s="1"/>
      <c r="B989" s="4"/>
      <c r="C989" s="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</row>
    <row r="990" spans="1:16" ht="12.75">
      <c r="A990" s="1"/>
      <c r="B990" s="4"/>
      <c r="C990" s="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</row>
    <row r="991" spans="1:16" ht="12.75">
      <c r="A991" s="1"/>
      <c r="B991" s="4"/>
      <c r="C991" s="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</row>
    <row r="992" spans="1:16" ht="12.75">
      <c r="A992" s="1"/>
      <c r="B992" s="4"/>
      <c r="C992" s="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</row>
    <row r="993" spans="1:16" ht="12.75">
      <c r="A993" s="1"/>
      <c r="B993" s="4"/>
      <c r="C993" s="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</row>
    <row r="994" spans="1:16" ht="12.75">
      <c r="A994" s="1"/>
      <c r="B994" s="4"/>
      <c r="C994" s="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</row>
    <row r="995" spans="1:16" ht="12.75">
      <c r="A995" s="1"/>
      <c r="B995" s="4"/>
      <c r="C995" s="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</row>
    <row r="996" spans="1:16" ht="12.75">
      <c r="A996" s="1"/>
      <c r="B996" s="4"/>
      <c r="C996" s="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</row>
    <row r="997" spans="1:16" ht="12.75">
      <c r="A997" s="1"/>
      <c r="B997" s="4"/>
      <c r="C997" s="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</row>
    <row r="998" spans="1:16" ht="12.75">
      <c r="A998" s="1"/>
      <c r="B998" s="4"/>
      <c r="C998" s="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</row>
    <row r="999" spans="1:16" ht="12.75">
      <c r="A999" s="1"/>
      <c r="B999" s="4"/>
      <c r="C999" s="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</row>
    <row r="1000" spans="1:16" ht="12.75">
      <c r="A1000" s="1"/>
      <c r="B1000" s="4"/>
      <c r="C1000" s="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</row>
    <row r="1001" spans="1:16" ht="12.75">
      <c r="A1001" s="1"/>
      <c r="B1001" s="4"/>
      <c r="C1001" s="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</row>
    <row r="1002" spans="1:16" ht="12.75">
      <c r="A1002" s="1"/>
      <c r="B1002" s="4"/>
      <c r="C1002" s="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</row>
    <row r="1003" spans="1:16" ht="12.75">
      <c r="A1003" s="1"/>
      <c r="B1003" s="4"/>
      <c r="C1003" s="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</row>
    <row r="1004" spans="1:16" ht="12.75">
      <c r="A1004" s="1"/>
      <c r="B1004" s="4"/>
      <c r="C1004" s="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</row>
    <row r="1005" spans="1:16" ht="12.75">
      <c r="A1005" s="1"/>
      <c r="B1005" s="4"/>
      <c r="C1005" s="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</row>
    <row r="1006" spans="1:16" ht="12.75">
      <c r="A1006" s="1"/>
      <c r="B1006" s="4"/>
      <c r="C1006" s="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</row>
    <row r="1007" spans="1:16" ht="12.75">
      <c r="A1007" s="1"/>
      <c r="B1007" s="4"/>
      <c r="C1007" s="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</row>
    <row r="1008" spans="1:16" ht="12.75">
      <c r="A1008" s="1"/>
      <c r="B1008" s="4"/>
      <c r="C1008" s="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</row>
    <row r="1009" spans="1:16" ht="12.75">
      <c r="A1009" s="1"/>
      <c r="B1009" s="4"/>
      <c r="C1009" s="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</row>
    <row r="1010" spans="1:16" ht="12.75">
      <c r="A1010" s="1"/>
      <c r="B1010" s="4"/>
      <c r="C1010" s="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</row>
    <row r="1011" spans="1:16" ht="12.75">
      <c r="A1011" s="1"/>
      <c r="B1011" s="4"/>
      <c r="C1011" s="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</row>
    <row r="1012" spans="1:16" ht="12.75">
      <c r="A1012" s="1"/>
      <c r="B1012" s="4"/>
      <c r="C1012" s="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</row>
    <row r="1013" spans="1:16" ht="12.75">
      <c r="A1013" s="1"/>
      <c r="B1013" s="4"/>
      <c r="C1013" s="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</row>
    <row r="1014" spans="1:16" ht="12.75">
      <c r="A1014" s="1"/>
      <c r="B1014" s="4"/>
      <c r="C1014" s="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</row>
    <row r="1015" spans="1:16" ht="12.75">
      <c r="A1015" s="1"/>
      <c r="B1015" s="4"/>
      <c r="C1015" s="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</row>
    <row r="1016" spans="1:16" ht="12.75">
      <c r="A1016" s="1"/>
      <c r="B1016" s="4"/>
      <c r="C1016" s="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</row>
    <row r="1017" spans="1:16" ht="12.75">
      <c r="A1017" s="1"/>
      <c r="B1017" s="4"/>
      <c r="C1017" s="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</row>
    <row r="1018" spans="1:16" ht="12.75">
      <c r="A1018" s="1"/>
      <c r="B1018" s="4"/>
      <c r="C1018" s="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</row>
    <row r="1019" spans="1:16" ht="12.75">
      <c r="A1019" s="1"/>
      <c r="B1019" s="4"/>
      <c r="C1019" s="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</row>
    <row r="1020" spans="1:16" ht="12.75">
      <c r="A1020" s="1"/>
      <c r="B1020" s="4"/>
      <c r="C1020" s="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</row>
    <row r="1021" spans="1:16" ht="12.75">
      <c r="A1021" s="1"/>
      <c r="B1021" s="4"/>
      <c r="C1021" s="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</row>
    <row r="1022" spans="1:16" ht="12.75">
      <c r="A1022" s="1"/>
      <c r="B1022" s="4"/>
      <c r="C1022" s="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</row>
    <row r="1023" spans="1:16" ht="12.75">
      <c r="A1023" s="1"/>
      <c r="B1023" s="4"/>
      <c r="C1023" s="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</row>
    <row r="1024" spans="1:16" ht="12.75">
      <c r="A1024" s="1"/>
      <c r="B1024" s="4"/>
      <c r="C1024" s="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</row>
    <row r="1025" spans="1:16" ht="12.75">
      <c r="A1025" s="1"/>
      <c r="B1025" s="4"/>
      <c r="C1025" s="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</row>
    <row r="1026" spans="1:16" ht="12.75">
      <c r="A1026" s="1"/>
      <c r="B1026" s="4"/>
      <c r="C1026" s="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</row>
    <row r="1027" spans="1:16" ht="12.75">
      <c r="A1027" s="1"/>
      <c r="B1027" s="4"/>
      <c r="C1027" s="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</row>
    <row r="1028" spans="1:16" ht="12.75">
      <c r="A1028" s="1"/>
      <c r="B1028" s="4"/>
      <c r="C1028" s="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</row>
    <row r="1029" spans="1:16" ht="12.75">
      <c r="A1029" s="1"/>
      <c r="B1029" s="4"/>
      <c r="C1029" s="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</row>
    <row r="1030" spans="1:16" ht="12.75">
      <c r="A1030" s="1"/>
      <c r="B1030" s="4"/>
      <c r="C1030" s="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</row>
    <row r="1031" spans="1:16" ht="12.75">
      <c r="A1031" s="1"/>
      <c r="B1031" s="4"/>
      <c r="C1031" s="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</row>
    <row r="1032" spans="1:16" ht="12.75">
      <c r="A1032" s="1"/>
      <c r="B1032" s="4"/>
      <c r="C1032" s="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</row>
    <row r="1033" spans="1:16" ht="12.75">
      <c r="A1033" s="1"/>
      <c r="B1033" s="4"/>
      <c r="C1033" s="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</row>
    <row r="1034" spans="1:16" ht="12.75">
      <c r="A1034" s="1"/>
      <c r="B1034" s="4"/>
      <c r="C1034" s="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</row>
    <row r="1035" spans="1:16" ht="12.75">
      <c r="A1035" s="1"/>
      <c r="B1035" s="4"/>
      <c r="C1035" s="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</row>
    <row r="1036" spans="1:16" ht="12.75">
      <c r="A1036" s="1"/>
      <c r="B1036" s="4"/>
      <c r="C1036" s="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</row>
    <row r="1037" spans="1:16" ht="12.75">
      <c r="A1037" s="1"/>
      <c r="B1037" s="4"/>
      <c r="C1037" s="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</row>
    <row r="1038" spans="1:16" ht="12.75">
      <c r="A1038" s="1"/>
      <c r="B1038" s="4"/>
      <c r="C1038" s="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</row>
    <row r="1039" spans="1:16" ht="12.75">
      <c r="A1039" s="1"/>
      <c r="B1039" s="4"/>
      <c r="C1039" s="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</row>
    <row r="1040" spans="1:16" ht="12.75">
      <c r="A1040" s="1"/>
      <c r="B1040" s="4"/>
      <c r="C1040" s="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</row>
    <row r="1041" spans="1:16" ht="12.75">
      <c r="A1041" s="1"/>
      <c r="B1041" s="4"/>
      <c r="C1041" s="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</row>
    <row r="1042" spans="1:16" ht="12.75">
      <c r="A1042" s="1"/>
      <c r="B1042" s="4"/>
      <c r="C1042" s="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</row>
    <row r="1043" spans="1:16" ht="12.75">
      <c r="A1043" s="1"/>
      <c r="B1043" s="4"/>
      <c r="C1043" s="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</row>
    <row r="1044" spans="1:16" ht="12.75">
      <c r="A1044" s="1"/>
      <c r="B1044" s="4"/>
      <c r="C1044" s="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</row>
    <row r="1045" spans="1:16" ht="12.75">
      <c r="A1045" s="1"/>
      <c r="B1045" s="4"/>
      <c r="C1045" s="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</row>
    <row r="1046" spans="1:16" ht="12.75">
      <c r="A1046" s="1"/>
      <c r="B1046" s="4"/>
      <c r="C1046" s="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</row>
    <row r="1047" spans="1:16" ht="12.75">
      <c r="A1047" s="1"/>
      <c r="B1047" s="4"/>
      <c r="C1047" s="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</row>
    <row r="1048" spans="1:16" ht="12.75">
      <c r="A1048" s="1"/>
      <c r="B1048" s="4"/>
      <c r="C1048" s="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</row>
    <row r="1049" spans="1:16" ht="12.75">
      <c r="A1049" s="1"/>
      <c r="B1049" s="4"/>
      <c r="C1049" s="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</row>
    <row r="1050" spans="1:16" ht="12.75">
      <c r="A1050" s="1"/>
      <c r="B1050" s="4"/>
      <c r="C1050" s="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</row>
    <row r="1051" spans="1:16" ht="12.75">
      <c r="A1051" s="1"/>
      <c r="B1051" s="4"/>
      <c r="C1051" s="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</row>
    <row r="1052" spans="1:16" ht="12.75">
      <c r="A1052" s="1"/>
      <c r="B1052" s="4"/>
      <c r="C1052" s="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</row>
    <row r="1053" spans="1:16" ht="12.75">
      <c r="A1053" s="1"/>
      <c r="B1053" s="4"/>
      <c r="C1053" s="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</row>
    <row r="1054" spans="1:16" ht="12.75">
      <c r="A1054" s="1"/>
      <c r="B1054" s="4"/>
      <c r="C1054" s="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</row>
    <row r="1055" spans="1:16" ht="12.75">
      <c r="A1055" s="1"/>
      <c r="B1055" s="4"/>
      <c r="C1055" s="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</row>
    <row r="1056" spans="1:16" ht="12.75">
      <c r="A1056" s="1"/>
      <c r="B1056" s="4"/>
      <c r="C1056" s="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</row>
    <row r="1057" spans="1:16" ht="12.75">
      <c r="A1057" s="1"/>
      <c r="B1057" s="4"/>
      <c r="C1057" s="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</row>
    <row r="1058" spans="1:16" ht="12.75">
      <c r="A1058" s="1"/>
      <c r="B1058" s="4"/>
      <c r="C1058" s="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</row>
    <row r="1059" spans="1:16" ht="12.75">
      <c r="A1059" s="1"/>
      <c r="B1059" s="4"/>
      <c r="C1059" s="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</row>
    <row r="1060" spans="1:16" ht="12.75">
      <c r="A1060" s="1"/>
      <c r="B1060" s="4"/>
      <c r="C1060" s="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</row>
    <row r="1061" spans="1:16" ht="12.75">
      <c r="A1061" s="1"/>
      <c r="B1061" s="4"/>
      <c r="C1061" s="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</row>
    <row r="1062" spans="1:16" ht="12.75">
      <c r="A1062" s="1"/>
      <c r="B1062" s="4"/>
      <c r="C1062" s="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</row>
    <row r="1063" spans="1:16" ht="12.75">
      <c r="A1063" s="1"/>
      <c r="B1063" s="4"/>
      <c r="C1063" s="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</row>
    <row r="1064" spans="1:16" ht="12.75">
      <c r="A1064" s="1"/>
      <c r="B1064" s="4"/>
      <c r="C1064" s="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</row>
    <row r="1065" spans="1:16" ht="12.75">
      <c r="A1065" s="1"/>
      <c r="B1065" s="4"/>
      <c r="C1065" s="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</row>
    <row r="1066" spans="1:16" ht="12.75">
      <c r="A1066" s="1"/>
      <c r="B1066" s="4"/>
      <c r="C1066" s="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</row>
    <row r="1067" spans="1:16" ht="12.75">
      <c r="A1067" s="1"/>
      <c r="B1067" s="4"/>
      <c r="C1067" s="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</row>
    <row r="1068" spans="1:16" ht="12.75">
      <c r="A1068" s="1"/>
      <c r="B1068" s="4"/>
      <c r="C1068" s="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</row>
    <row r="1069" spans="1:16" ht="12.75">
      <c r="A1069" s="1"/>
      <c r="B1069" s="4"/>
      <c r="C1069" s="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</row>
    <row r="1070" spans="1:16" ht="12.75">
      <c r="A1070" s="1"/>
      <c r="B1070" s="4"/>
      <c r="C1070" s="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</row>
    <row r="1071" spans="1:16" ht="12.75">
      <c r="A1071" s="1"/>
      <c r="B1071" s="4"/>
      <c r="C1071" s="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</row>
    <row r="1072" spans="1:16" ht="12.75">
      <c r="A1072" s="1"/>
      <c r="B1072" s="4"/>
      <c r="C1072" s="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</row>
    <row r="1073" spans="1:16" ht="12.75">
      <c r="A1073" s="1"/>
      <c r="B1073" s="4"/>
      <c r="C1073" s="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</row>
    <row r="1074" spans="1:16" ht="12.75">
      <c r="A1074" s="1"/>
      <c r="B1074" s="4"/>
      <c r="C1074" s="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</row>
    <row r="1075" spans="1:16" ht="12.75">
      <c r="A1075" s="1"/>
      <c r="B1075" s="4"/>
      <c r="C1075" s="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</row>
    <row r="1076" spans="1:16" ht="12.75">
      <c r="A1076" s="1"/>
      <c r="B1076" s="4"/>
      <c r="C1076" s="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</row>
    <row r="1077" spans="1:16" ht="12.75">
      <c r="A1077" s="1"/>
      <c r="B1077" s="4"/>
      <c r="C1077" s="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</row>
    <row r="1078" spans="1:16" ht="12.75">
      <c r="A1078" s="1"/>
      <c r="B1078" s="4"/>
      <c r="C1078" s="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</row>
    <row r="1079" spans="1:16" ht="12.75">
      <c r="A1079" s="1"/>
      <c r="B1079" s="4"/>
      <c r="C1079" s="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</row>
    <row r="1080" spans="1:16" ht="12.75">
      <c r="A1080" s="1"/>
      <c r="B1080" s="4"/>
      <c r="C1080" s="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</row>
    <row r="1081" spans="1:16" ht="12.75">
      <c r="A1081" s="1"/>
      <c r="B1081" s="4"/>
      <c r="C1081" s="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</row>
    <row r="1082" spans="1:16" ht="12.75">
      <c r="A1082" s="1"/>
      <c r="B1082" s="4"/>
      <c r="C1082" s="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</row>
    <row r="1083" spans="1:16" ht="12.75">
      <c r="A1083" s="1"/>
      <c r="B1083" s="4"/>
      <c r="C1083" s="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</row>
    <row r="1084" spans="1:16" ht="12.75">
      <c r="A1084" s="1"/>
      <c r="B1084" s="4"/>
      <c r="C1084" s="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</row>
    <row r="1085" spans="1:16" ht="12.75">
      <c r="A1085" s="1"/>
      <c r="B1085" s="4"/>
      <c r="C1085" s="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</row>
    <row r="1086" spans="1:16" ht="12.75">
      <c r="A1086" s="1"/>
      <c r="B1086" s="4"/>
      <c r="C1086" s="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</row>
    <row r="1087" spans="1:16" ht="12.75">
      <c r="A1087" s="1"/>
      <c r="B1087" s="4"/>
      <c r="C1087" s="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</row>
    <row r="1088" spans="1:16" ht="12.75">
      <c r="A1088" s="1"/>
      <c r="B1088" s="4"/>
      <c r="C1088" s="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</row>
    <row r="1089" spans="1:16" ht="12.75">
      <c r="A1089" s="1"/>
      <c r="B1089" s="4"/>
      <c r="C1089" s="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</row>
    <row r="1090" spans="1:16" ht="12.75">
      <c r="A1090" s="1"/>
      <c r="B1090" s="4"/>
      <c r="C1090" s="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</row>
    <row r="1091" spans="1:16" ht="12.75">
      <c r="A1091" s="1"/>
      <c r="B1091" s="4"/>
      <c r="C1091" s="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</row>
    <row r="1092" spans="1:16" ht="12.75">
      <c r="A1092" s="1"/>
      <c r="B1092" s="4"/>
      <c r="C1092" s="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</row>
    <row r="1093" spans="1:16" ht="12.75">
      <c r="A1093" s="1"/>
      <c r="B1093" s="4"/>
      <c r="C1093" s="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</row>
    <row r="1094" spans="1:16" ht="12.75">
      <c r="A1094" s="1"/>
      <c r="B1094" s="4"/>
      <c r="C1094" s="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</row>
    <row r="1095" spans="1:16" ht="12.75">
      <c r="A1095" s="1"/>
      <c r="B1095" s="4"/>
      <c r="C1095" s="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</row>
    <row r="1096" spans="1:16" ht="12.75">
      <c r="A1096" s="1"/>
      <c r="B1096" s="4"/>
      <c r="C1096" s="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</row>
    <row r="1097" spans="1:16" ht="12.75">
      <c r="A1097" s="1"/>
      <c r="B1097" s="4"/>
      <c r="C1097" s="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</row>
    <row r="1098" spans="1:16" ht="12.75">
      <c r="A1098" s="1"/>
      <c r="B1098" s="4"/>
      <c r="C1098" s="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</row>
    <row r="1099" spans="1:16" ht="12.75">
      <c r="A1099" s="1"/>
      <c r="B1099" s="4"/>
      <c r="C1099" s="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</row>
    <row r="1100" spans="1:16" ht="12.75">
      <c r="A1100" s="1"/>
      <c r="B1100" s="4"/>
      <c r="C1100" s="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</row>
    <row r="1101" spans="1:16" ht="12.75">
      <c r="A1101" s="1"/>
      <c r="B1101" s="4"/>
      <c r="C1101" s="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</row>
    <row r="1102" spans="1:16" ht="12.75">
      <c r="A1102" s="1"/>
      <c r="B1102" s="4"/>
      <c r="C1102" s="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</row>
    <row r="1103" spans="1:16" ht="12.75">
      <c r="A1103" s="1"/>
      <c r="B1103" s="4"/>
      <c r="C1103" s="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</row>
    <row r="1104" spans="1:16" ht="12.75">
      <c r="A1104" s="1"/>
      <c r="B1104" s="4"/>
      <c r="C1104" s="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</row>
    <row r="1105" spans="1:16" ht="12.75">
      <c r="A1105" s="1"/>
      <c r="B1105" s="4"/>
      <c r="C1105" s="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</row>
    <row r="1106" spans="1:16" ht="12.75">
      <c r="A1106" s="1"/>
      <c r="B1106" s="4"/>
      <c r="C1106" s="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</row>
    <row r="1107" spans="1:16" ht="12.75">
      <c r="A1107" s="1"/>
      <c r="B1107" s="4"/>
      <c r="C1107" s="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</row>
    <row r="1108" spans="1:16" ht="12.75">
      <c r="A1108" s="1"/>
      <c r="B1108" s="4"/>
      <c r="C1108" s="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</row>
    <row r="1109" spans="1:16" ht="12.75">
      <c r="A1109" s="1"/>
      <c r="B1109" s="4"/>
      <c r="C1109" s="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</row>
    <row r="1110" spans="1:16" ht="12.75">
      <c r="A1110" s="1"/>
      <c r="B1110" s="4"/>
      <c r="C1110" s="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</row>
    <row r="1111" spans="1:16" ht="12.75">
      <c r="A1111" s="1"/>
      <c r="B1111" s="4"/>
      <c r="C1111" s="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</row>
    <row r="1112" spans="1:16" ht="12.75">
      <c r="A1112" s="1"/>
      <c r="B1112" s="4"/>
      <c r="C1112" s="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</row>
    <row r="1113" spans="1:16" ht="12.75">
      <c r="A1113" s="1"/>
      <c r="B1113" s="4"/>
      <c r="C1113" s="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</row>
    <row r="1114" spans="1:16" ht="12.75">
      <c r="A1114" s="1"/>
      <c r="B1114" s="4"/>
      <c r="C1114" s="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</row>
    <row r="1115" spans="1:16" ht="12.75">
      <c r="A1115" s="1"/>
      <c r="B1115" s="4"/>
      <c r="C1115" s="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</row>
    <row r="1116" spans="1:16" ht="12.75">
      <c r="A1116" s="1"/>
      <c r="B1116" s="4"/>
      <c r="C1116" s="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</row>
    <row r="1117" spans="1:16" ht="12.75">
      <c r="A1117" s="1"/>
      <c r="B1117" s="4"/>
      <c r="C1117" s="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</row>
    <row r="1118" spans="1:16" ht="12.75">
      <c r="A1118" s="1"/>
      <c r="B1118" s="4"/>
      <c r="C1118" s="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</row>
    <row r="1119" spans="1:16" ht="12.75">
      <c r="A1119" s="1"/>
      <c r="B1119" s="4"/>
      <c r="C1119" s="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</row>
    <row r="1120" spans="1:16" ht="12.75">
      <c r="A1120" s="1"/>
      <c r="B1120" s="4"/>
      <c r="C1120" s="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</row>
    <row r="1121" spans="1:16" ht="12.75">
      <c r="A1121" s="1"/>
      <c r="B1121" s="4"/>
      <c r="C1121" s="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</row>
    <row r="1122" spans="1:16" ht="12.75">
      <c r="A1122" s="1"/>
      <c r="B1122" s="4"/>
      <c r="C1122" s="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</row>
    <row r="1123" spans="1:16" ht="12.75">
      <c r="A1123" s="1"/>
      <c r="B1123" s="4"/>
      <c r="C1123" s="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</row>
    <row r="1124" spans="1:16" ht="12.75">
      <c r="A1124" s="1"/>
      <c r="B1124" s="4"/>
      <c r="C1124" s="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</row>
    <row r="1125" spans="1:16" ht="12.75">
      <c r="A1125" s="1"/>
      <c r="B1125" s="4"/>
      <c r="C1125" s="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</row>
    <row r="1126" spans="1:16" ht="12.75">
      <c r="A1126" s="1"/>
      <c r="B1126" s="4"/>
      <c r="C1126" s="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</row>
    <row r="1127" spans="1:16" ht="12.75">
      <c r="A1127" s="1"/>
      <c r="B1127" s="4"/>
      <c r="C1127" s="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</row>
    <row r="1128" spans="1:16" ht="12.75">
      <c r="A1128" s="1"/>
      <c r="B1128" s="4"/>
      <c r="C1128" s="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</row>
    <row r="1129" spans="1:16" ht="12.75">
      <c r="A1129" s="1"/>
      <c r="B1129" s="4"/>
      <c r="C1129" s="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</row>
    <row r="1130" spans="1:16" ht="12.75">
      <c r="A1130" s="1"/>
      <c r="B1130" s="4"/>
      <c r="C1130" s="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</row>
    <row r="1131" spans="1:16" ht="12.75">
      <c r="A1131" s="1"/>
      <c r="B1131" s="4"/>
      <c r="C1131" s="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</row>
    <row r="1132" spans="1:16" ht="12.75">
      <c r="A1132" s="1"/>
      <c r="B1132" s="4"/>
      <c r="C1132" s="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</row>
    <row r="1133" spans="1:16" ht="12.75">
      <c r="A1133" s="1"/>
      <c r="B1133" s="4"/>
      <c r="C1133" s="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</row>
    <row r="1134" spans="1:16" ht="12.75">
      <c r="A1134" s="1"/>
      <c r="B1134" s="4"/>
      <c r="C1134" s="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</row>
    <row r="1135" spans="1:16" ht="12.75">
      <c r="A1135" s="1"/>
      <c r="B1135" s="4"/>
      <c r="C1135" s="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</row>
    <row r="1136" spans="1:16" ht="12.75">
      <c r="A1136" s="1"/>
      <c r="B1136" s="4"/>
      <c r="C1136" s="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</row>
    <row r="1137" spans="1:16" ht="12.75">
      <c r="A1137" s="1"/>
      <c r="B1137" s="4"/>
      <c r="C1137" s="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</row>
    <row r="1138" spans="1:16" ht="12.75">
      <c r="A1138" s="1"/>
      <c r="B1138" s="4"/>
      <c r="C1138" s="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</row>
    <row r="1139" spans="1:16" ht="12.75">
      <c r="A1139" s="1"/>
      <c r="B1139" s="4"/>
      <c r="C1139" s="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</row>
    <row r="1140" spans="1:16" ht="12.75">
      <c r="A1140" s="1"/>
      <c r="B1140" s="4"/>
      <c r="C1140" s="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</row>
    <row r="1141" spans="1:16" ht="12.75">
      <c r="A1141" s="1"/>
      <c r="B1141" s="4"/>
      <c r="C1141" s="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</row>
    <row r="1142" spans="1:16" ht="12.75">
      <c r="A1142" s="1"/>
      <c r="B1142" s="4"/>
      <c r="C1142" s="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</row>
    <row r="1143" spans="1:16" ht="12.75">
      <c r="A1143" s="1"/>
      <c r="B1143" s="4"/>
      <c r="C1143" s="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</row>
    <row r="1144" spans="1:16" ht="12.75">
      <c r="A1144" s="1"/>
      <c r="B1144" s="4"/>
      <c r="C1144" s="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</row>
    <row r="1145" spans="1:16" ht="12.75">
      <c r="A1145" s="1"/>
      <c r="B1145" s="4"/>
      <c r="C1145" s="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</row>
    <row r="1146" spans="1:16" ht="12.75">
      <c r="A1146" s="1"/>
      <c r="B1146" s="4"/>
      <c r="C1146" s="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</row>
    <row r="1147" spans="1:16" ht="12.75">
      <c r="A1147" s="1"/>
      <c r="B1147" s="4"/>
      <c r="C1147" s="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</row>
    <row r="1148" spans="1:16" ht="12.75">
      <c r="A1148" s="1"/>
      <c r="B1148" s="4"/>
      <c r="C1148" s="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</row>
    <row r="1149" spans="1:16" ht="12.75">
      <c r="A1149" s="1"/>
      <c r="B1149" s="4"/>
      <c r="C1149" s="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</row>
    <row r="1150" spans="1:16" ht="12.75">
      <c r="A1150" s="1"/>
      <c r="B1150" s="4"/>
      <c r="C1150" s="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</row>
    <row r="1151" spans="1:16" ht="12.75">
      <c r="A1151" s="1"/>
      <c r="B1151" s="4"/>
      <c r="C1151" s="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</row>
    <row r="1152" spans="1:16" ht="12.75">
      <c r="A1152" s="1"/>
      <c r="B1152" s="4"/>
      <c r="C1152" s="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</row>
    <row r="1153" spans="1:16" ht="12.75">
      <c r="A1153" s="1"/>
      <c r="B1153" s="4"/>
      <c r="C1153" s="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</row>
    <row r="1154" spans="1:16" ht="12.75">
      <c r="A1154" s="1"/>
      <c r="B1154" s="4"/>
      <c r="C1154" s="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</row>
    <row r="1155" spans="1:16" ht="12.75">
      <c r="A1155" s="1"/>
      <c r="B1155" s="4"/>
      <c r="C1155" s="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</row>
    <row r="1156" spans="1:16" ht="12.75">
      <c r="A1156" s="1"/>
      <c r="B1156" s="4"/>
      <c r="C1156" s="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</row>
    <row r="1157" spans="1:16" ht="12.75">
      <c r="A1157" s="1"/>
      <c r="B1157" s="4"/>
      <c r="C1157" s="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</row>
    <row r="1158" spans="1:16" ht="12.75">
      <c r="A1158" s="1"/>
      <c r="B1158" s="4"/>
      <c r="C1158" s="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</row>
    <row r="1159" spans="1:16" ht="12.75">
      <c r="A1159" s="1"/>
      <c r="B1159" s="4"/>
      <c r="C1159" s="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</row>
    <row r="1160" spans="1:16" ht="12.75">
      <c r="A1160" s="1"/>
      <c r="B1160" s="4"/>
      <c r="C1160" s="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</row>
    <row r="1161" spans="1:16" ht="12.75">
      <c r="A1161" s="1"/>
      <c r="B1161" s="4"/>
      <c r="C1161" s="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</row>
    <row r="1162" spans="1:16" ht="12.75">
      <c r="A1162" s="1"/>
      <c r="B1162" s="4"/>
      <c r="C1162" s="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</row>
    <row r="1163" spans="1:16" ht="12.75">
      <c r="A1163" s="1"/>
      <c r="B1163" s="4"/>
      <c r="C1163" s="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</row>
    <row r="1164" spans="1:16" ht="12.75">
      <c r="A1164" s="1"/>
      <c r="B1164" s="4"/>
      <c r="C1164" s="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</row>
    <row r="1165" spans="1:16" ht="12.75">
      <c r="A1165" s="1"/>
      <c r="B1165" s="4"/>
      <c r="C1165" s="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</row>
    <row r="1166" spans="1:16" ht="12.75">
      <c r="A1166" s="1"/>
      <c r="B1166" s="4"/>
      <c r="C1166" s="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</row>
    <row r="1167" spans="1:16" ht="12.75">
      <c r="A1167" s="1"/>
      <c r="B1167" s="4"/>
      <c r="C1167" s="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</row>
    <row r="1168" spans="1:16" ht="12.75">
      <c r="A1168" s="1"/>
      <c r="B1168" s="4"/>
      <c r="C1168" s="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</row>
    <row r="1169" spans="1:16" ht="12.75">
      <c r="A1169" s="1"/>
      <c r="B1169" s="4"/>
      <c r="C1169" s="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</row>
    <row r="1170" spans="1:16" ht="12.75">
      <c r="A1170" s="1"/>
      <c r="B1170" s="4"/>
      <c r="C1170" s="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</row>
    <row r="1171" spans="1:16" ht="12.75">
      <c r="A1171" s="1"/>
      <c r="B1171" s="4"/>
      <c r="C1171" s="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</row>
    <row r="1172" spans="1:16" ht="12.75">
      <c r="A1172" s="1"/>
      <c r="B1172" s="4"/>
      <c r="C1172" s="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</row>
    <row r="1173" spans="1:16" ht="12.75">
      <c r="A1173" s="1"/>
      <c r="B1173" s="4"/>
      <c r="C1173" s="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</row>
    <row r="1174" spans="1:16" ht="12.75">
      <c r="A1174" s="1"/>
      <c r="B1174" s="4"/>
      <c r="C1174" s="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</row>
    <row r="1175" spans="1:16" ht="12.75">
      <c r="A1175" s="1"/>
      <c r="B1175" s="4"/>
      <c r="C1175" s="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</row>
    <row r="1176" spans="1:16" ht="12.75">
      <c r="A1176" s="1"/>
      <c r="B1176" s="4"/>
      <c r="C1176" s="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</row>
    <row r="1177" spans="1:16" ht="12.75">
      <c r="A1177" s="1"/>
      <c r="B1177" s="4"/>
      <c r="C1177" s="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</row>
    <row r="1178" spans="1:16" ht="12.75">
      <c r="A1178" s="1"/>
      <c r="B1178" s="4"/>
      <c r="C1178" s="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</row>
    <row r="1179" spans="1:16" ht="12.75">
      <c r="A1179" s="1"/>
      <c r="B1179" s="4"/>
      <c r="C1179" s="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</row>
    <row r="1180" spans="1:16" ht="12.75">
      <c r="A1180" s="1"/>
      <c r="B1180" s="4"/>
      <c r="C1180" s="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</row>
    <row r="1181" spans="1:16" ht="12.75">
      <c r="A1181" s="1"/>
      <c r="B1181" s="4"/>
      <c r="C1181" s="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</row>
    <row r="1182" spans="1:16" ht="12.75">
      <c r="A1182" s="1"/>
      <c r="B1182" s="4"/>
      <c r="C1182" s="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</row>
    <row r="1183" spans="1:16" ht="12.75">
      <c r="A1183" s="1"/>
      <c r="B1183" s="4"/>
      <c r="C1183" s="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</row>
    <row r="1184" spans="1:16" ht="12.75">
      <c r="A1184" s="1"/>
      <c r="B1184" s="4"/>
      <c r="C1184" s="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</row>
    <row r="1185" spans="1:16" ht="12.75">
      <c r="A1185" s="1"/>
      <c r="B1185" s="4"/>
      <c r="C1185" s="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</row>
    <row r="1186" spans="1:16" ht="12.75">
      <c r="A1186" s="1"/>
      <c r="B1186" s="4"/>
      <c r="C1186" s="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</row>
    <row r="1187" spans="1:16" ht="12.75">
      <c r="A1187" s="1"/>
      <c r="B1187" s="4"/>
      <c r="C1187" s="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</row>
    <row r="1188" spans="1:16" ht="12.75">
      <c r="A1188" s="1"/>
      <c r="B1188" s="4"/>
      <c r="C1188" s="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</row>
    <row r="1189" spans="1:16" ht="12.75">
      <c r="A1189" s="1"/>
      <c r="B1189" s="4"/>
      <c r="C1189" s="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</row>
    <row r="1190" spans="1:16" ht="12.75">
      <c r="A1190" s="1"/>
      <c r="B1190" s="4"/>
      <c r="C1190" s="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</row>
    <row r="1191" spans="1:16" ht="12.75">
      <c r="A1191" s="1"/>
      <c r="B1191" s="4"/>
      <c r="C1191" s="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</row>
    <row r="1192" spans="1:16" ht="12.75">
      <c r="A1192" s="1"/>
      <c r="B1192" s="4"/>
      <c r="C1192" s="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</row>
    <row r="1193" spans="1:16" ht="12.75">
      <c r="A1193" s="1"/>
      <c r="B1193" s="4"/>
      <c r="C1193" s="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</row>
    <row r="1194" spans="1:16" ht="12.75">
      <c r="A1194" s="1"/>
      <c r="B1194" s="4"/>
      <c r="C1194" s="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</row>
    <row r="1195" spans="1:16" ht="12.75">
      <c r="A1195" s="1"/>
      <c r="B1195" s="4"/>
      <c r="C1195" s="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</row>
    <row r="1196" spans="1:16" ht="12.75">
      <c r="A1196" s="1"/>
      <c r="B1196" s="4"/>
      <c r="C1196" s="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</row>
    <row r="1197" spans="1:16" ht="12.75">
      <c r="A1197" s="1"/>
      <c r="B1197" s="4"/>
      <c r="C1197" s="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</row>
    <row r="1198" spans="1:16" ht="12.75">
      <c r="A1198" s="1"/>
      <c r="B1198" s="4"/>
      <c r="C1198" s="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</row>
    <row r="1199" spans="1:16" ht="12.75">
      <c r="A1199" s="1"/>
      <c r="B1199" s="4"/>
      <c r="C1199" s="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</row>
    <row r="1200" spans="1:16" ht="12.75">
      <c r="A1200" s="1"/>
      <c r="B1200" s="4"/>
      <c r="C1200" s="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</row>
    <row r="1201" spans="1:16" ht="12.75">
      <c r="A1201" s="1"/>
      <c r="B1201" s="4"/>
      <c r="C1201" s="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</row>
    <row r="1202" spans="1:16" ht="12.75">
      <c r="A1202" s="1"/>
      <c r="B1202" s="4"/>
      <c r="C1202" s="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</row>
    <row r="1203" spans="1:16" ht="12.75">
      <c r="A1203" s="1"/>
      <c r="B1203" s="4"/>
      <c r="C1203" s="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</row>
    <row r="1204" spans="1:16" ht="12.75">
      <c r="A1204" s="1"/>
      <c r="B1204" s="4"/>
      <c r="C1204" s="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</row>
    <row r="1205" spans="1:16" ht="12.75">
      <c r="A1205" s="1"/>
      <c r="B1205" s="4"/>
      <c r="C1205" s="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</row>
    <row r="1206" spans="1:16" ht="12.75">
      <c r="A1206" s="1"/>
      <c r="B1206" s="4"/>
      <c r="C1206" s="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</row>
    <row r="1207" spans="1:16" ht="12.75">
      <c r="A1207" s="1"/>
      <c r="B1207" s="4"/>
      <c r="C1207" s="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</row>
    <row r="1208" spans="1:16" ht="12.75">
      <c r="A1208" s="1"/>
      <c r="B1208" s="4"/>
      <c r="C1208" s="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</row>
    <row r="1209" spans="1:16" ht="12.75">
      <c r="A1209" s="1"/>
      <c r="B1209" s="4"/>
      <c r="C1209" s="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</row>
    <row r="1210" spans="1:16" ht="12.75">
      <c r="A1210" s="1"/>
      <c r="B1210" s="4"/>
      <c r="C1210" s="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</row>
    <row r="1211" spans="1:16" ht="12.75">
      <c r="A1211" s="1"/>
      <c r="B1211" s="4"/>
      <c r="C1211" s="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</row>
    <row r="1212" spans="1:16" ht="12.75">
      <c r="A1212" s="1"/>
      <c r="B1212" s="4"/>
      <c r="C1212" s="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</row>
    <row r="1213" spans="1:16" ht="12.75">
      <c r="A1213" s="1"/>
      <c r="B1213" s="4"/>
      <c r="C1213" s="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</row>
    <row r="1214" spans="1:16" ht="12.75">
      <c r="A1214" s="1"/>
      <c r="B1214" s="4"/>
      <c r="C1214" s="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</row>
    <row r="1215" spans="1:16" ht="12.75">
      <c r="A1215" s="1"/>
      <c r="B1215" s="4"/>
      <c r="C1215" s="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</row>
    <row r="1216" spans="1:16" ht="12.75">
      <c r="A1216" s="1"/>
      <c r="B1216" s="4"/>
      <c r="C1216" s="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</row>
    <row r="1217" spans="1:16" ht="12.75">
      <c r="A1217" s="1"/>
      <c r="B1217" s="4"/>
      <c r="C1217" s="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</row>
    <row r="1218" spans="1:16" ht="12.75">
      <c r="A1218" s="1"/>
      <c r="B1218" s="4"/>
      <c r="C1218" s="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</row>
    <row r="1219" spans="1:16" ht="12.75">
      <c r="A1219" s="1"/>
      <c r="B1219" s="4"/>
      <c r="C1219" s="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</row>
    <row r="1220" spans="1:16" ht="12.75">
      <c r="A1220" s="1"/>
      <c r="B1220" s="4"/>
      <c r="C1220" s="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</row>
    <row r="1221" spans="1:16" ht="12.75">
      <c r="A1221" s="1"/>
      <c r="B1221" s="4"/>
      <c r="C1221" s="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</row>
    <row r="1222" spans="1:16" ht="12.75">
      <c r="A1222" s="1"/>
      <c r="B1222" s="4"/>
      <c r="C1222" s="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</row>
    <row r="1223" spans="1:16" ht="12.75">
      <c r="A1223" s="1"/>
      <c r="B1223" s="4"/>
      <c r="C1223" s="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</row>
    <row r="1224" spans="1:16" ht="12.75">
      <c r="A1224" s="1"/>
      <c r="B1224" s="4"/>
      <c r="C1224" s="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</row>
    <row r="1225" spans="1:16" ht="12.75">
      <c r="A1225" s="1"/>
      <c r="B1225" s="4"/>
      <c r="C1225" s="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</row>
    <row r="1226" spans="1:16" ht="12.75">
      <c r="A1226" s="1"/>
      <c r="B1226" s="4"/>
      <c r="C1226" s="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</row>
    <row r="1227" spans="1:16" ht="12.75">
      <c r="A1227" s="1"/>
      <c r="B1227" s="4"/>
      <c r="C1227" s="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</row>
    <row r="1228" spans="1:16" ht="12.75">
      <c r="A1228" s="1"/>
      <c r="B1228" s="4"/>
      <c r="C1228" s="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</row>
    <row r="1229" spans="1:16" ht="12.75">
      <c r="A1229" s="1"/>
      <c r="B1229" s="4"/>
      <c r="C1229" s="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</row>
    <row r="1230" spans="1:16" ht="12.75">
      <c r="A1230" s="1"/>
      <c r="B1230" s="4"/>
      <c r="C1230" s="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</row>
    <row r="1231" spans="1:16" ht="12.75">
      <c r="A1231" s="1"/>
      <c r="B1231" s="4"/>
      <c r="C1231" s="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</row>
    <row r="1232" spans="1:16" ht="12.75">
      <c r="A1232" s="1"/>
      <c r="B1232" s="4"/>
      <c r="C1232" s="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</row>
    <row r="1233" spans="1:16" ht="12.75">
      <c r="A1233" s="1"/>
      <c r="B1233" s="4"/>
      <c r="C1233" s="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</row>
    <row r="1234" spans="1:16" ht="12.75">
      <c r="A1234" s="1"/>
      <c r="B1234" s="4"/>
      <c r="C1234" s="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</row>
    <row r="1235" spans="1:16" ht="12.75">
      <c r="A1235" s="1"/>
      <c r="B1235" s="4"/>
      <c r="C1235" s="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</row>
    <row r="1236" spans="1:16" ht="12.75">
      <c r="A1236" s="1"/>
      <c r="B1236" s="4"/>
      <c r="C1236" s="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</row>
    <row r="1237" spans="1:16" ht="12.75">
      <c r="A1237" s="1"/>
      <c r="B1237" s="4"/>
      <c r="C1237" s="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</row>
    <row r="1238" spans="1:16" ht="12.75">
      <c r="A1238" s="1"/>
      <c r="B1238" s="4"/>
      <c r="C1238" s="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</row>
    <row r="1239" spans="1:16" ht="12.75">
      <c r="A1239" s="1"/>
      <c r="B1239" s="4"/>
      <c r="C1239" s="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</row>
    <row r="1240" spans="1:16" ht="12.75">
      <c r="A1240" s="1"/>
      <c r="B1240" s="4"/>
      <c r="C1240" s="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</row>
    <row r="1241" spans="1:16" ht="12.75">
      <c r="A1241" s="1"/>
      <c r="B1241" s="4"/>
      <c r="C1241" s="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</row>
    <row r="1242" spans="1:16" ht="12.75">
      <c r="A1242" s="1"/>
      <c r="B1242" s="4"/>
      <c r="C1242" s="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</row>
    <row r="1243" spans="1:16" ht="12.75">
      <c r="A1243" s="1"/>
      <c r="B1243" s="4"/>
      <c r="C1243" s="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</row>
    <row r="1244" spans="1:16" ht="12.75">
      <c r="A1244" s="1"/>
      <c r="B1244" s="4"/>
      <c r="C1244" s="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</row>
    <row r="1245" spans="1:16" ht="12.75">
      <c r="A1245" s="1"/>
      <c r="B1245" s="4"/>
      <c r="C1245" s="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</row>
    <row r="1246" spans="1:16" ht="12.75">
      <c r="A1246" s="1"/>
      <c r="B1246" s="4"/>
      <c r="C1246" s="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</row>
    <row r="1247" spans="1:16" ht="12.75">
      <c r="A1247" s="1"/>
      <c r="B1247" s="4"/>
      <c r="C1247" s="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</row>
    <row r="1248" spans="1:16" ht="12.75">
      <c r="A1248" s="1"/>
      <c r="B1248" s="4"/>
      <c r="C1248" s="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</row>
    <row r="1249" spans="1:16" ht="12.75">
      <c r="A1249" s="1"/>
      <c r="B1249" s="4"/>
      <c r="C1249" s="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</row>
    <row r="1250" spans="1:16" ht="12.75">
      <c r="A1250" s="1"/>
      <c r="B1250" s="4"/>
      <c r="C1250" s="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</row>
    <row r="1251" spans="1:16" ht="12.75">
      <c r="A1251" s="1"/>
      <c r="B1251" s="4"/>
      <c r="C1251" s="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</row>
    <row r="1252" spans="1:16" ht="12.75">
      <c r="A1252" s="1"/>
      <c r="B1252" s="4"/>
      <c r="C1252" s="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</row>
    <row r="1253" spans="1:16" ht="12.75">
      <c r="A1253" s="1"/>
      <c r="B1253" s="4"/>
      <c r="C1253" s="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</row>
    <row r="1254" spans="1:16" ht="12.75">
      <c r="A1254" s="1"/>
      <c r="B1254" s="4"/>
      <c r="C1254" s="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</row>
    <row r="1255" spans="1:16" ht="12.75">
      <c r="A1255" s="1"/>
      <c r="B1255" s="4"/>
      <c r="C1255" s="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</row>
    <row r="1256" spans="1:16" ht="12.75">
      <c r="A1256" s="1"/>
      <c r="B1256" s="4"/>
      <c r="C1256" s="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</row>
    <row r="1257" spans="1:16" ht="12.75">
      <c r="A1257" s="1"/>
      <c r="B1257" s="4"/>
      <c r="C1257" s="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</row>
    <row r="1258" spans="1:16" ht="12.75">
      <c r="A1258" s="1"/>
      <c r="B1258" s="4"/>
      <c r="C1258" s="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</row>
    <row r="1259" spans="1:16" ht="12.75">
      <c r="A1259" s="1"/>
      <c r="B1259" s="4"/>
      <c r="C1259" s="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</row>
    <row r="1260" spans="1:16" ht="12.75">
      <c r="A1260" s="1"/>
      <c r="B1260" s="4"/>
      <c r="C1260" s="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</row>
    <row r="1261" spans="1:16" ht="12.75">
      <c r="A1261" s="1"/>
      <c r="B1261" s="4"/>
      <c r="C1261" s="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</row>
    <row r="1262" spans="1:16" ht="12.75">
      <c r="A1262" s="1"/>
      <c r="B1262" s="4"/>
      <c r="C1262" s="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</row>
    <row r="1263" spans="1:16" ht="12.75">
      <c r="A1263" s="1"/>
      <c r="B1263" s="4"/>
      <c r="C1263" s="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</row>
    <row r="1264" spans="1:16" ht="12.75">
      <c r="A1264" s="1"/>
      <c r="B1264" s="4"/>
      <c r="C1264" s="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</row>
    <row r="1265" spans="1:16" ht="12.75">
      <c r="A1265" s="1"/>
      <c r="B1265" s="4"/>
      <c r="C1265" s="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</row>
    <row r="1266" spans="1:16" ht="12.75">
      <c r="A1266" s="1"/>
      <c r="B1266" s="4"/>
      <c r="C1266" s="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</row>
    <row r="1267" spans="1:16" ht="12.75">
      <c r="A1267" s="1"/>
      <c r="B1267" s="4"/>
      <c r="C1267" s="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</row>
    <row r="1268" spans="1:16" ht="12.75">
      <c r="A1268" s="1"/>
      <c r="B1268" s="4"/>
      <c r="C1268" s="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</row>
    <row r="1269" spans="1:16" ht="12.75">
      <c r="A1269" s="1"/>
      <c r="B1269" s="4"/>
      <c r="C1269" s="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</row>
    <row r="1270" spans="1:16" ht="12.75">
      <c r="A1270" s="1"/>
      <c r="B1270" s="4"/>
      <c r="C1270" s="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</row>
    <row r="1271" spans="1:16" ht="12.75">
      <c r="A1271" s="1"/>
      <c r="B1271" s="4"/>
      <c r="C1271" s="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</row>
    <row r="1272" spans="1:16" ht="12.75">
      <c r="A1272" s="1"/>
      <c r="B1272" s="4"/>
      <c r="C1272" s="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</row>
    <row r="1273" spans="1:16" ht="12.75">
      <c r="A1273" s="1"/>
      <c r="B1273" s="4"/>
      <c r="C1273" s="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</row>
    <row r="1274" spans="1:16" ht="12.75">
      <c r="A1274" s="1"/>
      <c r="B1274" s="4"/>
      <c r="C1274" s="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</row>
    <row r="1275" spans="1:16" ht="12.75">
      <c r="A1275" s="1"/>
      <c r="B1275" s="4"/>
      <c r="C1275" s="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</row>
    <row r="1276" spans="1:16" ht="12.75">
      <c r="A1276" s="1"/>
      <c r="B1276" s="4"/>
      <c r="C1276" s="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</row>
    <row r="1277" spans="1:16" ht="12.75">
      <c r="A1277" s="1"/>
      <c r="B1277" s="4"/>
      <c r="C1277" s="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</row>
    <row r="1278" spans="1:16" ht="12.75">
      <c r="A1278" s="1"/>
      <c r="B1278" s="4"/>
      <c r="C1278" s="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</row>
    <row r="1279" spans="1:16" ht="12.75">
      <c r="A1279" s="1"/>
      <c r="B1279" s="4"/>
      <c r="C1279" s="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</row>
    <row r="1280" spans="1:16" ht="12.75">
      <c r="A1280" s="1"/>
      <c r="B1280" s="4"/>
      <c r="C1280" s="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</row>
    <row r="1281" spans="1:16" ht="12.75">
      <c r="A1281" s="1"/>
      <c r="B1281" s="4"/>
      <c r="C1281" s="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</row>
    <row r="1282" spans="1:16" ht="12.75">
      <c r="A1282" s="1"/>
      <c r="B1282" s="4"/>
      <c r="C1282" s="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</row>
    <row r="1283" spans="1:16" ht="12.75">
      <c r="A1283" s="1"/>
      <c r="B1283" s="4"/>
      <c r="C1283" s="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</row>
    <row r="1284" spans="1:16" ht="12.75">
      <c r="A1284" s="1"/>
      <c r="B1284" s="4"/>
      <c r="C1284" s="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</row>
    <row r="1285" spans="1:16" ht="12.75">
      <c r="A1285" s="1"/>
      <c r="B1285" s="4"/>
      <c r="C1285" s="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</row>
    <row r="1286" spans="1:16" ht="12.75">
      <c r="A1286" s="1"/>
      <c r="B1286" s="4"/>
      <c r="C1286" s="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</row>
    <row r="1287" spans="1:16" ht="12.75">
      <c r="A1287" s="1"/>
      <c r="B1287" s="4"/>
      <c r="C1287" s="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</row>
    <row r="1288" spans="1:16" ht="12.75">
      <c r="A1288" s="1"/>
      <c r="B1288" s="4"/>
      <c r="C1288" s="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</row>
    <row r="1289" spans="1:16" ht="12.75">
      <c r="A1289" s="1"/>
      <c r="B1289" s="4"/>
      <c r="C1289" s="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</row>
    <row r="1290" spans="1:16" ht="12.75">
      <c r="A1290" s="1"/>
      <c r="B1290" s="4"/>
      <c r="C1290" s="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</row>
    <row r="1291" spans="1:16" ht="12.75">
      <c r="A1291" s="1"/>
      <c r="B1291" s="4"/>
      <c r="C1291" s="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</row>
    <row r="1292" spans="1:16" ht="12.75">
      <c r="A1292" s="1"/>
      <c r="B1292" s="4"/>
      <c r="C1292" s="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</row>
    <row r="1293" spans="1:16" ht="12.75">
      <c r="A1293" s="1"/>
      <c r="B1293" s="4"/>
      <c r="C1293" s="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</row>
    <row r="1294" spans="1:16" ht="12.75">
      <c r="A1294" s="1"/>
      <c r="B1294" s="4"/>
      <c r="C1294" s="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</row>
    <row r="1295" spans="1:16" ht="12.75">
      <c r="A1295" s="1"/>
      <c r="B1295" s="4"/>
      <c r="C1295" s="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</row>
    <row r="1296" spans="1:16" ht="12.75">
      <c r="A1296" s="1"/>
      <c r="B1296" s="4"/>
      <c r="C1296" s="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</row>
    <row r="1297" spans="1:16" ht="12.75">
      <c r="A1297" s="1"/>
      <c r="B1297" s="4"/>
      <c r="C1297" s="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</row>
    <row r="1298" spans="1:16" ht="12.75">
      <c r="A1298" s="1"/>
      <c r="B1298" s="4"/>
      <c r="C1298" s="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</row>
    <row r="1299" spans="1:16" ht="12.75">
      <c r="A1299" s="1"/>
      <c r="B1299" s="4"/>
      <c r="C1299" s="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</row>
    <row r="1300" spans="1:16" ht="12.75">
      <c r="A1300" s="1"/>
      <c r="B1300" s="4"/>
      <c r="C1300" s="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</row>
    <row r="1301" spans="1:16" ht="12.75">
      <c r="A1301" s="1"/>
      <c r="B1301" s="4"/>
      <c r="C1301" s="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</row>
    <row r="1302" spans="1:16" ht="12.75">
      <c r="A1302" s="1"/>
      <c r="B1302" s="4"/>
      <c r="C1302" s="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</row>
    <row r="1303" spans="1:16" ht="12.75">
      <c r="A1303" s="1"/>
      <c r="B1303" s="4"/>
      <c r="C1303" s="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</row>
    <row r="1304" spans="1:16" ht="12.75">
      <c r="A1304" s="1"/>
      <c r="B1304" s="4"/>
      <c r="C1304" s="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</row>
    <row r="1305" spans="1:16" ht="12.75">
      <c r="A1305" s="1"/>
      <c r="B1305" s="4"/>
      <c r="C1305" s="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</row>
    <row r="1306" spans="1:16" ht="12.75">
      <c r="A1306" s="1"/>
      <c r="B1306" s="4"/>
      <c r="C1306" s="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</row>
    <row r="1307" spans="1:16" ht="12.75">
      <c r="A1307" s="1"/>
      <c r="B1307" s="4"/>
      <c r="C1307" s="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</row>
    <row r="1308" spans="1:16" ht="12.75">
      <c r="A1308" s="1"/>
      <c r="B1308" s="4"/>
      <c r="C1308" s="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</row>
    <row r="1309" spans="1:16" ht="12.75">
      <c r="A1309" s="1"/>
      <c r="B1309" s="4"/>
      <c r="C1309" s="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</row>
    <row r="1310" spans="1:16" ht="12.75">
      <c r="A1310" s="1"/>
      <c r="B1310" s="4"/>
      <c r="C1310" s="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</row>
    <row r="1311" spans="1:16" ht="12.75">
      <c r="A1311" s="1"/>
      <c r="B1311" s="4"/>
      <c r="C1311" s="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</row>
    <row r="1312" spans="1:16" ht="12.75">
      <c r="A1312" s="1"/>
      <c r="B1312" s="4"/>
      <c r="C1312" s="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</row>
    <row r="1313" spans="1:16" ht="12.75">
      <c r="A1313" s="1"/>
      <c r="B1313" s="4"/>
      <c r="C1313" s="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</row>
    <row r="1314" spans="1:16" ht="12.75">
      <c r="A1314" s="1"/>
      <c r="B1314" s="4"/>
      <c r="C1314" s="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</row>
    <row r="1315" spans="1:16" ht="12.75">
      <c r="A1315" s="1"/>
      <c r="B1315" s="4"/>
      <c r="C1315" s="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</row>
    <row r="1316" spans="1:16" ht="12.75">
      <c r="A1316" s="1"/>
      <c r="B1316" s="4"/>
      <c r="C1316" s="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</row>
    <row r="1317" spans="1:16" ht="12.75">
      <c r="A1317" s="1"/>
      <c r="B1317" s="4"/>
      <c r="C1317" s="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</row>
    <row r="1318" spans="1:16" ht="12.75">
      <c r="A1318" s="1"/>
      <c r="B1318" s="4"/>
      <c r="C1318" s="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</row>
    <row r="1319" spans="1:16" ht="12.75">
      <c r="A1319" s="1"/>
      <c r="B1319" s="4"/>
      <c r="C1319" s="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</row>
    <row r="1320" spans="1:16" ht="12.75">
      <c r="A1320" s="1"/>
      <c r="B1320" s="4"/>
      <c r="C1320" s="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</row>
    <row r="1321" spans="1:16" ht="12.75">
      <c r="A1321" s="1"/>
      <c r="B1321" s="4"/>
      <c r="C1321" s="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</row>
    <row r="1322" spans="1:16" ht="12.75">
      <c r="A1322" s="1"/>
      <c r="B1322" s="4"/>
      <c r="C1322" s="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</row>
    <row r="1323" spans="1:16" ht="12.75">
      <c r="A1323" s="1"/>
      <c r="B1323" s="4"/>
      <c r="C1323" s="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</row>
    <row r="1324" spans="1:16" ht="12.75">
      <c r="A1324" s="1"/>
      <c r="B1324" s="4"/>
      <c r="C1324" s="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</row>
    <row r="1325" spans="1:16" ht="12.75">
      <c r="A1325" s="1"/>
      <c r="B1325" s="4"/>
      <c r="C1325" s="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</row>
    <row r="1326" spans="1:16" ht="12.75">
      <c r="A1326" s="1"/>
      <c r="B1326" s="4"/>
      <c r="C1326" s="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</row>
    <row r="1327" spans="1:16" ht="12.75">
      <c r="A1327" s="1"/>
      <c r="B1327" s="4"/>
      <c r="C1327" s="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</row>
    <row r="1328" spans="1:16" ht="12.75">
      <c r="A1328" s="1"/>
      <c r="B1328" s="4"/>
      <c r="C1328" s="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</row>
    <row r="1329" spans="1:16" ht="12.75">
      <c r="A1329" s="1"/>
      <c r="B1329" s="4"/>
      <c r="C1329" s="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</row>
    <row r="1330" spans="1:16" ht="12.75">
      <c r="A1330" s="1"/>
      <c r="B1330" s="4"/>
      <c r="C1330" s="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</row>
    <row r="1331" spans="1:16" ht="12.75">
      <c r="A1331" s="1"/>
      <c r="B1331" s="4"/>
      <c r="C1331" s="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</row>
    <row r="1332" spans="1:16" ht="12.75">
      <c r="A1332" s="1"/>
      <c r="B1332" s="4"/>
      <c r="C1332" s="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</row>
    <row r="1333" spans="1:16" ht="12.75">
      <c r="A1333" s="1"/>
      <c r="B1333" s="4"/>
      <c r="C1333" s="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</row>
    <row r="1334" spans="1:16" ht="12.75">
      <c r="A1334" s="1"/>
      <c r="B1334" s="4"/>
      <c r="C1334" s="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</row>
    <row r="1335" spans="1:16" ht="12.75">
      <c r="A1335" s="1"/>
      <c r="B1335" s="4"/>
      <c r="C1335" s="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</row>
    <row r="1336" spans="1:16" ht="12.75">
      <c r="A1336" s="1"/>
      <c r="B1336" s="4"/>
      <c r="C1336" s="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</row>
    <row r="1337" spans="1:16" ht="12.75">
      <c r="A1337" s="1"/>
      <c r="B1337" s="4"/>
      <c r="C1337" s="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</row>
    <row r="1338" spans="1:16" ht="12.75">
      <c r="A1338" s="1"/>
      <c r="B1338" s="4"/>
      <c r="C1338" s="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</row>
    <row r="1339" spans="1:16" ht="12.75">
      <c r="A1339" s="1"/>
      <c r="B1339" s="4"/>
      <c r="C1339" s="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</row>
    <row r="1340" spans="1:16" ht="12.75">
      <c r="A1340" s="1"/>
      <c r="B1340" s="4"/>
      <c r="C1340" s="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</row>
    <row r="1341" spans="1:16" ht="12.75">
      <c r="A1341" s="1"/>
      <c r="B1341" s="4"/>
      <c r="C1341" s="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</row>
    <row r="1342" spans="1:16" ht="12.75">
      <c r="A1342" s="1"/>
      <c r="B1342" s="4"/>
      <c r="C1342" s="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</row>
    <row r="1343" spans="1:16" ht="12.75">
      <c r="A1343" s="1"/>
      <c r="B1343" s="4"/>
      <c r="C1343" s="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</row>
    <row r="1344" spans="1:16" ht="12.75">
      <c r="A1344" s="1"/>
      <c r="B1344" s="4"/>
      <c r="C1344" s="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</row>
    <row r="1345" spans="1:16" ht="12.75">
      <c r="A1345" s="1"/>
      <c r="B1345" s="4"/>
      <c r="C1345" s="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</row>
    <row r="1346" spans="1:16" ht="12.75">
      <c r="A1346" s="1"/>
      <c r="B1346" s="4"/>
      <c r="C1346" s="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</row>
    <row r="1347" spans="1:16" ht="12.75">
      <c r="A1347" s="1"/>
      <c r="B1347" s="4"/>
      <c r="C1347" s="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</row>
    <row r="1348" spans="1:16" ht="12.75">
      <c r="A1348" s="1"/>
      <c r="B1348" s="4"/>
      <c r="C1348" s="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</row>
    <row r="1349" spans="1:16" ht="12.75">
      <c r="A1349" s="1"/>
      <c r="B1349" s="4"/>
      <c r="C1349" s="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</row>
    <row r="1350" spans="1:16" ht="12.75">
      <c r="A1350" s="1"/>
      <c r="B1350" s="4"/>
      <c r="C1350" s="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</row>
    <row r="1351" spans="1:16" ht="12.75">
      <c r="A1351" s="1"/>
      <c r="B1351" s="4"/>
      <c r="C1351" s="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</row>
    <row r="1352" spans="1:16" ht="12.75">
      <c r="A1352" s="1"/>
      <c r="B1352" s="4"/>
      <c r="C1352" s="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</row>
    <row r="1353" spans="1:16" ht="12.75">
      <c r="A1353" s="1"/>
      <c r="B1353" s="4"/>
      <c r="C1353" s="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</row>
    <row r="1354" spans="1:16" ht="12.75">
      <c r="A1354" s="1"/>
      <c r="B1354" s="4"/>
      <c r="C1354" s="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</row>
    <row r="1355" spans="1:16" ht="12.75">
      <c r="A1355" s="1"/>
      <c r="B1355" s="4"/>
      <c r="C1355" s="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</row>
    <row r="1356" spans="1:16" ht="12.75">
      <c r="A1356" s="1"/>
      <c r="B1356" s="4"/>
      <c r="C1356" s="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</row>
    <row r="1357" spans="1:16" ht="12.75">
      <c r="A1357" s="1"/>
      <c r="B1357" s="4"/>
      <c r="C1357" s="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</row>
    <row r="1358" spans="1:16" ht="12.75">
      <c r="A1358" s="1"/>
      <c r="B1358" s="4"/>
      <c r="C1358" s="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</row>
    <row r="1359" spans="1:16" ht="12.75">
      <c r="A1359" s="1"/>
      <c r="B1359" s="4"/>
      <c r="C1359" s="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</row>
    <row r="1360" spans="1:16" ht="12.75">
      <c r="A1360" s="1"/>
      <c r="B1360" s="4"/>
      <c r="C1360" s="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</row>
    <row r="1361" spans="1:16" ht="12.75">
      <c r="A1361" s="1"/>
      <c r="B1361" s="4"/>
      <c r="C1361" s="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</row>
    <row r="1362" spans="1:16" ht="12.75">
      <c r="A1362" s="1"/>
      <c r="B1362" s="4"/>
      <c r="C1362" s="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</row>
    <row r="1363" spans="1:16" ht="12.75">
      <c r="A1363" s="1"/>
      <c r="B1363" s="4"/>
      <c r="C1363" s="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</row>
    <row r="1364" spans="1:16" ht="12.75">
      <c r="A1364" s="1"/>
      <c r="B1364" s="4"/>
      <c r="C1364" s="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</row>
    <row r="1365" spans="1:16" ht="12.75">
      <c r="A1365" s="1"/>
      <c r="B1365" s="4"/>
      <c r="C1365" s="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</row>
    <row r="1366" spans="1:16" ht="12.75">
      <c r="A1366" s="1"/>
      <c r="B1366" s="4"/>
      <c r="C1366" s="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</row>
    <row r="1367" spans="1:16" ht="12.75">
      <c r="A1367" s="1"/>
      <c r="B1367" s="4"/>
      <c r="C1367" s="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</row>
    <row r="1368" spans="1:16" ht="12.75">
      <c r="A1368" s="1"/>
      <c r="B1368" s="4"/>
      <c r="C1368" s="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</row>
    <row r="1369" spans="1:16" ht="12.75">
      <c r="A1369" s="1"/>
      <c r="B1369" s="4"/>
      <c r="C1369" s="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</row>
    <row r="1370" spans="1:16" ht="12.75">
      <c r="A1370" s="1"/>
      <c r="B1370" s="4"/>
      <c r="C1370" s="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</row>
    <row r="1371" spans="1:16" ht="12.75">
      <c r="A1371" s="1"/>
      <c r="B1371" s="4"/>
      <c r="C1371" s="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</row>
    <row r="1372" spans="1:16" ht="12.75">
      <c r="A1372" s="1"/>
      <c r="B1372" s="4"/>
      <c r="C1372" s="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</row>
    <row r="1373" spans="1:16" ht="12.75">
      <c r="A1373" s="1"/>
      <c r="B1373" s="4"/>
      <c r="C1373" s="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</row>
    <row r="1374" spans="1:16" ht="12.75">
      <c r="A1374" s="1"/>
      <c r="B1374" s="4"/>
      <c r="C1374" s="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</row>
    <row r="1375" spans="1:16" ht="12.75">
      <c r="A1375" s="1"/>
      <c r="B1375" s="4"/>
      <c r="C1375" s="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</row>
    <row r="1376" spans="1:16" ht="12.75">
      <c r="A1376" s="1"/>
      <c r="B1376" s="4"/>
      <c r="C1376" s="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</row>
    <row r="1377" spans="1:16" ht="12.75">
      <c r="A1377" s="1"/>
      <c r="B1377" s="4"/>
      <c r="C1377" s="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</row>
    <row r="1378" spans="1:16" ht="12.75">
      <c r="A1378" s="1"/>
      <c r="B1378" s="4"/>
      <c r="C1378" s="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</row>
    <row r="1379" spans="1:16" ht="12.75">
      <c r="A1379" s="1"/>
      <c r="B1379" s="4"/>
      <c r="C1379" s="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</row>
    <row r="1380" spans="1:16" ht="12.75">
      <c r="A1380" s="1"/>
      <c r="B1380" s="4"/>
      <c r="C1380" s="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</row>
    <row r="1381" spans="1:16" ht="12.75">
      <c r="A1381" s="1"/>
      <c r="B1381" s="4"/>
      <c r="C1381" s="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</row>
    <row r="1382" spans="1:16" ht="12.75">
      <c r="A1382" s="1"/>
      <c r="B1382" s="4"/>
      <c r="C1382" s="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</row>
    <row r="1383" spans="1:16" ht="12.75">
      <c r="A1383" s="1"/>
      <c r="B1383" s="4"/>
      <c r="C1383" s="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</row>
    <row r="1384" spans="1:16" ht="12.75">
      <c r="A1384" s="1"/>
      <c r="B1384" s="4"/>
      <c r="C1384" s="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</row>
    <row r="1385" spans="1:16" ht="12.75">
      <c r="A1385" s="1"/>
      <c r="B1385" s="4"/>
      <c r="C1385" s="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</row>
    <row r="1386" spans="1:16" ht="12.75">
      <c r="A1386" s="1"/>
      <c r="B1386" s="4"/>
      <c r="C1386" s="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</row>
    <row r="1387" spans="1:16" ht="12.75">
      <c r="A1387" s="1"/>
      <c r="B1387" s="4"/>
      <c r="C1387" s="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</row>
    <row r="1388" spans="1:16" ht="12.75">
      <c r="A1388" s="1"/>
      <c r="B1388" s="4"/>
      <c r="C1388" s="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</row>
    <row r="1389" spans="1:16" ht="12.75">
      <c r="A1389" s="1"/>
      <c r="B1389" s="4"/>
      <c r="C1389" s="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</row>
    <row r="1390" spans="1:16" ht="12.75">
      <c r="A1390" s="1"/>
      <c r="B1390" s="4"/>
      <c r="C1390" s="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</row>
    <row r="1391" spans="1:16" ht="12.75">
      <c r="A1391" s="1"/>
      <c r="B1391" s="4"/>
      <c r="C1391" s="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</row>
    <row r="1392" spans="1:16" ht="12.75">
      <c r="A1392" s="1"/>
      <c r="B1392" s="4"/>
      <c r="C1392" s="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</row>
    <row r="1393" spans="1:16" ht="12.75">
      <c r="A1393" s="1"/>
      <c r="B1393" s="4"/>
      <c r="C1393" s="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</row>
    <row r="1394" spans="1:16" ht="12.75">
      <c r="A1394" s="1"/>
      <c r="B1394" s="4"/>
      <c r="C1394" s="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</row>
    <row r="1395" spans="1:16" ht="12.75">
      <c r="A1395" s="1"/>
      <c r="B1395" s="4"/>
      <c r="C1395" s="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</row>
    <row r="1396" spans="1:16" ht="12.75">
      <c r="A1396" s="1"/>
      <c r="B1396" s="4"/>
      <c r="C1396" s="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</row>
    <row r="1397" spans="1:16" ht="12.75">
      <c r="A1397" s="1"/>
      <c r="B1397" s="4"/>
      <c r="C1397" s="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</row>
    <row r="1398" spans="1:16" ht="12.75">
      <c r="A1398" s="1"/>
      <c r="B1398" s="4"/>
      <c r="C1398" s="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</row>
    <row r="1399" spans="1:16" ht="12.75">
      <c r="A1399" s="1"/>
      <c r="B1399" s="4"/>
      <c r="C1399" s="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</row>
    <row r="1400" spans="1:16" ht="12.75">
      <c r="A1400" s="1"/>
      <c r="B1400" s="4"/>
      <c r="C1400" s="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</row>
    <row r="1401" spans="1:16" ht="12.75">
      <c r="A1401" s="1"/>
      <c r="B1401" s="4"/>
      <c r="C1401" s="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</row>
    <row r="1402" spans="1:16" ht="12.75">
      <c r="A1402" s="1"/>
      <c r="B1402" s="4"/>
      <c r="C1402" s="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</row>
    <row r="1403" spans="1:16" ht="12.75">
      <c r="A1403" s="1"/>
      <c r="B1403" s="4"/>
      <c r="C1403" s="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</row>
    <row r="1404" spans="1:16" ht="12.75">
      <c r="A1404" s="1"/>
      <c r="B1404" s="4"/>
      <c r="C1404" s="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</row>
    <row r="1405" spans="1:16" ht="12.75">
      <c r="A1405" s="1"/>
      <c r="B1405" s="4"/>
      <c r="C1405" s="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</row>
    <row r="1406" spans="1:16" ht="12.75">
      <c r="A1406" s="1"/>
      <c r="B1406" s="4"/>
      <c r="C1406" s="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</row>
    <row r="1407" spans="1:16" ht="12.75">
      <c r="A1407" s="1"/>
      <c r="B1407" s="4"/>
      <c r="C1407" s="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</row>
    <row r="1408" spans="1:16" ht="12.75">
      <c r="A1408" s="1"/>
      <c r="B1408" s="4"/>
      <c r="C1408" s="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</row>
    <row r="1409" spans="1:16" ht="12.75">
      <c r="A1409" s="1"/>
      <c r="B1409" s="4"/>
      <c r="C1409" s="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</row>
    <row r="1410" spans="1:16" ht="12.75">
      <c r="A1410" s="1"/>
      <c r="B1410" s="4"/>
      <c r="C1410" s="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</row>
    <row r="1411" spans="1:16" ht="12.75">
      <c r="A1411" s="1"/>
      <c r="B1411" s="4"/>
      <c r="C1411" s="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</row>
    <row r="1412" spans="1:16" ht="12.75">
      <c r="A1412" s="1"/>
      <c r="B1412" s="4"/>
      <c r="C1412" s="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</row>
    <row r="1413" spans="1:16" ht="12.75">
      <c r="A1413" s="1"/>
      <c r="B1413" s="4"/>
      <c r="C1413" s="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</row>
    <row r="1414" spans="1:16" ht="12.75">
      <c r="A1414" s="1"/>
      <c r="B1414" s="4"/>
      <c r="C1414" s="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</row>
    <row r="1415" spans="1:16" ht="12.75">
      <c r="A1415" s="1"/>
      <c r="B1415" s="4"/>
      <c r="C1415" s="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</row>
    <row r="1416" spans="1:16" ht="12.75">
      <c r="A1416" s="1"/>
      <c r="B1416" s="4"/>
      <c r="C1416" s="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</row>
    <row r="1417" spans="1:16" ht="12.75">
      <c r="A1417" s="1"/>
      <c r="B1417" s="4"/>
      <c r="C1417" s="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</row>
    <row r="1418" spans="1:16" ht="12.75">
      <c r="A1418" s="1"/>
      <c r="B1418" s="4"/>
      <c r="C1418" s="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</row>
    <row r="1419" spans="1:16" ht="12.75">
      <c r="A1419" s="1"/>
      <c r="B1419" s="4"/>
      <c r="C1419" s="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</row>
    <row r="1420" spans="1:16" ht="12.75">
      <c r="A1420" s="1"/>
      <c r="B1420" s="4"/>
      <c r="C1420" s="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</row>
    <row r="1421" spans="1:16" ht="12.75">
      <c r="A1421" s="1"/>
      <c r="B1421" s="4"/>
      <c r="C1421" s="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</row>
    <row r="1422" spans="1:16" ht="12.75">
      <c r="A1422" s="1"/>
      <c r="B1422" s="4"/>
      <c r="C1422" s="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</row>
    <row r="1423" spans="1:16" ht="12.75">
      <c r="A1423" s="1"/>
      <c r="B1423" s="4"/>
      <c r="C1423" s="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</row>
    <row r="1424" spans="1:16" ht="12.75">
      <c r="A1424" s="1"/>
      <c r="B1424" s="4"/>
      <c r="C1424" s="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</row>
    <row r="1425" spans="1:16" ht="12.75">
      <c r="A1425" s="1"/>
      <c r="B1425" s="4"/>
      <c r="C1425" s="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</row>
    <row r="1426" spans="1:16" ht="12.75">
      <c r="A1426" s="1"/>
      <c r="B1426" s="4"/>
      <c r="C1426" s="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</row>
    <row r="1427" spans="1:16" ht="12.75">
      <c r="A1427" s="1"/>
      <c r="B1427" s="4"/>
      <c r="C1427" s="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</row>
    <row r="1428" spans="1:16" ht="12.75">
      <c r="A1428" s="1"/>
      <c r="B1428" s="4"/>
      <c r="C1428" s="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</row>
    <row r="1429" spans="1:16" ht="12.75">
      <c r="A1429" s="1"/>
      <c r="B1429" s="4"/>
      <c r="C1429" s="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</row>
    <row r="1430" spans="1:16" ht="12.75">
      <c r="A1430" s="1"/>
      <c r="B1430" s="4"/>
      <c r="C1430" s="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</row>
    <row r="1431" spans="1:16" ht="12.75">
      <c r="A1431" s="1"/>
      <c r="B1431" s="4"/>
      <c r="C1431" s="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</row>
    <row r="1432" spans="1:16" ht="12.75">
      <c r="A1432" s="1"/>
      <c r="B1432" s="4"/>
      <c r="C1432" s="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</row>
    <row r="1433" spans="1:16" ht="12.75">
      <c r="A1433" s="1"/>
      <c r="B1433" s="4"/>
      <c r="C1433" s="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</row>
    <row r="1434" spans="1:16" ht="12.75">
      <c r="A1434" s="1"/>
      <c r="B1434" s="4"/>
      <c r="C1434" s="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</row>
    <row r="1435" spans="1:16" ht="12.75">
      <c r="A1435" s="1"/>
      <c r="B1435" s="4"/>
      <c r="C1435" s="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</row>
    <row r="1436" spans="1:16" ht="12.75">
      <c r="A1436" s="1"/>
      <c r="B1436" s="4"/>
      <c r="C1436" s="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</row>
    <row r="1437" spans="1:16" ht="12.75">
      <c r="A1437" s="1"/>
      <c r="B1437" s="4"/>
      <c r="C1437" s="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</row>
    <row r="1438" spans="1:16" ht="12.75">
      <c r="A1438" s="1"/>
      <c r="B1438" s="4"/>
      <c r="C1438" s="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</row>
    <row r="1439" spans="1:16" ht="12.75">
      <c r="A1439" s="1"/>
      <c r="B1439" s="4"/>
      <c r="C1439" s="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</row>
    <row r="1440" spans="1:16" ht="12.75">
      <c r="A1440" s="1"/>
      <c r="B1440" s="4"/>
      <c r="C1440" s="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</row>
    <row r="1441" spans="1:16" ht="12.75">
      <c r="A1441" s="1"/>
      <c r="B1441" s="4"/>
      <c r="C1441" s="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</row>
    <row r="1442" spans="1:16" ht="12.75">
      <c r="A1442" s="1"/>
      <c r="B1442" s="4"/>
      <c r="C1442" s="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</row>
    <row r="1443" spans="1:16" ht="12.75">
      <c r="A1443" s="1"/>
      <c r="B1443" s="4"/>
      <c r="C1443" s="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</row>
    <row r="1444" spans="1:16" ht="12.75">
      <c r="A1444" s="1"/>
      <c r="B1444" s="4"/>
      <c r="C1444" s="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</row>
    <row r="1445" spans="1:16" ht="12.75">
      <c r="A1445" s="1"/>
      <c r="B1445" s="4"/>
      <c r="C1445" s="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</row>
    <row r="1446" spans="1:16" ht="12.75">
      <c r="A1446" s="1"/>
      <c r="B1446" s="4"/>
      <c r="C1446" s="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</row>
    <row r="1447" spans="1:16" ht="12.75">
      <c r="A1447" s="1"/>
      <c r="B1447" s="4"/>
      <c r="C1447" s="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</row>
    <row r="1448" spans="1:16" ht="12.75">
      <c r="A1448" s="1"/>
      <c r="B1448" s="4"/>
      <c r="C1448" s="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</row>
    <row r="1449" spans="1:16" ht="12.75">
      <c r="A1449" s="1"/>
      <c r="B1449" s="4"/>
      <c r="C1449" s="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</row>
    <row r="1450" spans="1:16" ht="12.75">
      <c r="A1450" s="1"/>
      <c r="B1450" s="4"/>
      <c r="C1450" s="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</row>
    <row r="1451" spans="1:16" ht="12.75">
      <c r="A1451" s="1"/>
      <c r="B1451" s="4"/>
      <c r="C1451" s="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</row>
    <row r="1452" spans="1:16" ht="12.75">
      <c r="A1452" s="1"/>
      <c r="B1452" s="4"/>
      <c r="C1452" s="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</row>
    <row r="1453" spans="1:16" ht="12.75">
      <c r="A1453" s="1"/>
      <c r="B1453" s="4"/>
      <c r="C1453" s="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</row>
    <row r="1454" spans="1:16" ht="12.75">
      <c r="A1454" s="1"/>
      <c r="B1454" s="4"/>
      <c r="C1454" s="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</row>
    <row r="1455" spans="1:16" ht="12.75">
      <c r="A1455" s="1"/>
      <c r="B1455" s="4"/>
      <c r="C1455" s="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</row>
    <row r="1456" spans="1:16" ht="12.75">
      <c r="A1456" s="1"/>
      <c r="B1456" s="4"/>
      <c r="C1456" s="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</row>
    <row r="1457" spans="1:16" ht="12.75">
      <c r="A1457" s="1"/>
      <c r="B1457" s="4"/>
      <c r="C1457" s="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</row>
    <row r="1458" spans="1:16" ht="12.75">
      <c r="A1458" s="1"/>
      <c r="B1458" s="4"/>
      <c r="C1458" s="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</row>
    <row r="1459" spans="1:16" ht="12.75">
      <c r="A1459" s="1"/>
      <c r="B1459" s="4"/>
      <c r="C1459" s="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</row>
    <row r="1460" spans="1:16" ht="12.75">
      <c r="A1460" s="1"/>
      <c r="B1460" s="4"/>
      <c r="C1460" s="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</row>
    <row r="1461" spans="1:16" ht="12.75">
      <c r="A1461" s="1"/>
      <c r="B1461" s="4"/>
      <c r="C1461" s="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</row>
    <row r="1462" spans="1:16" ht="12.75">
      <c r="A1462" s="1"/>
      <c r="B1462" s="4"/>
      <c r="C1462" s="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</row>
    <row r="1463" spans="1:16" ht="12.75">
      <c r="A1463" s="1"/>
      <c r="B1463" s="4"/>
      <c r="C1463" s="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</row>
    <row r="1464" spans="1:16" ht="12.75">
      <c r="A1464" s="1"/>
      <c r="B1464" s="4"/>
      <c r="C1464" s="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</row>
    <row r="1465" spans="1:16" ht="12.75">
      <c r="A1465" s="1"/>
      <c r="B1465" s="4"/>
      <c r="C1465" s="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</row>
    <row r="1466" spans="1:16" ht="12.75">
      <c r="A1466" s="1"/>
      <c r="B1466" s="4"/>
      <c r="C1466" s="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</row>
    <row r="1467" spans="1:16" ht="12.75">
      <c r="A1467" s="1"/>
      <c r="B1467" s="4"/>
      <c r="C1467" s="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</row>
    <row r="1468" spans="1:16" ht="12.75">
      <c r="A1468" s="1"/>
      <c r="B1468" s="4"/>
      <c r="C1468" s="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</row>
    <row r="1469" spans="1:16" ht="12.75">
      <c r="A1469" s="1"/>
      <c r="B1469" s="4"/>
      <c r="C1469" s="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</row>
    <row r="1470" spans="1:16" ht="12.75">
      <c r="A1470" s="1"/>
      <c r="B1470" s="4"/>
      <c r="C1470" s="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</row>
    <row r="1471" spans="1:16" ht="12.75">
      <c r="A1471" s="1"/>
      <c r="B1471" s="4"/>
      <c r="C1471" s="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</row>
    <row r="1472" spans="1:16" ht="12.75">
      <c r="A1472" s="1"/>
      <c r="B1472" s="4"/>
      <c r="C1472" s="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</row>
    <row r="1473" spans="1:16" ht="12.75">
      <c r="A1473" s="1"/>
      <c r="B1473" s="4"/>
      <c r="C1473" s="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</row>
    <row r="1474" spans="1:16" ht="12.75">
      <c r="A1474" s="1"/>
      <c r="B1474" s="4"/>
      <c r="C1474" s="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</row>
    <row r="1475" spans="1:16" ht="12.75">
      <c r="A1475" s="1"/>
      <c r="B1475" s="4"/>
      <c r="C1475" s="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</row>
    <row r="1476" spans="1:16" ht="12.75">
      <c r="A1476" s="1"/>
      <c r="B1476" s="4"/>
      <c r="C1476" s="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</row>
    <row r="1477" spans="1:16" ht="12.75">
      <c r="A1477" s="1"/>
      <c r="B1477" s="4"/>
      <c r="C1477" s="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</row>
    <row r="1478" spans="1:16" ht="12.75">
      <c r="A1478" s="1"/>
      <c r="B1478" s="4"/>
      <c r="C1478" s="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</row>
    <row r="1479" spans="1:16" ht="12.75">
      <c r="A1479" s="1"/>
      <c r="B1479" s="4"/>
      <c r="C1479" s="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</row>
    <row r="1480" spans="1:16" ht="12.75">
      <c r="A1480" s="1"/>
      <c r="B1480" s="4"/>
      <c r="C1480" s="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</row>
    <row r="1481" spans="1:16" ht="12.75">
      <c r="A1481" s="1"/>
      <c r="B1481" s="4"/>
      <c r="C1481" s="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</row>
    <row r="1482" spans="1:16" ht="12.75">
      <c r="A1482" s="1"/>
      <c r="B1482" s="4"/>
      <c r="C1482" s="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</row>
    <row r="1483" spans="1:16" ht="12.75">
      <c r="A1483" s="1"/>
      <c r="B1483" s="4"/>
      <c r="C1483" s="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</row>
    <row r="1484" spans="1:16" ht="12.75">
      <c r="A1484" s="1"/>
      <c r="B1484" s="4"/>
      <c r="C1484" s="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</row>
    <row r="1485" spans="1:16" ht="12.75">
      <c r="A1485" s="1"/>
      <c r="B1485" s="4"/>
      <c r="C1485" s="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</row>
    <row r="1486" spans="1:16" ht="12.75">
      <c r="A1486" s="1"/>
      <c r="B1486" s="4"/>
      <c r="C1486" s="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</row>
    <row r="1487" spans="1:16" ht="12.75">
      <c r="A1487" s="1"/>
      <c r="B1487" s="4"/>
      <c r="C1487" s="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</row>
    <row r="1488" spans="1:16" ht="12.75">
      <c r="A1488" s="1"/>
      <c r="B1488" s="4"/>
      <c r="C1488" s="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</row>
    <row r="1489" spans="1:16" ht="12.75">
      <c r="A1489" s="1"/>
      <c r="B1489" s="4"/>
      <c r="C1489" s="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</row>
    <row r="1490" spans="1:16" ht="12.75">
      <c r="A1490" s="1"/>
      <c r="B1490" s="4"/>
      <c r="C1490" s="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</row>
    <row r="1491" spans="1:16" ht="12.75">
      <c r="A1491" s="1"/>
      <c r="B1491" s="4"/>
      <c r="C1491" s="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</row>
    <row r="1492" spans="1:16" ht="12.75">
      <c r="A1492" s="1"/>
      <c r="B1492" s="4"/>
      <c r="C1492" s="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</row>
    <row r="1493" spans="1:16" ht="12.75">
      <c r="A1493" s="1"/>
      <c r="B1493" s="4"/>
      <c r="C1493" s="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</row>
    <row r="1494" spans="1:16" ht="12.75">
      <c r="A1494" s="1"/>
      <c r="B1494" s="4"/>
      <c r="C1494" s="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</row>
    <row r="1495" spans="1:16" ht="12.75">
      <c r="A1495" s="1"/>
      <c r="B1495" s="4"/>
      <c r="C1495" s="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</row>
    <row r="1496" spans="1:16" ht="12.75">
      <c r="A1496" s="1"/>
      <c r="B1496" s="4"/>
      <c r="C1496" s="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</row>
    <row r="1497" spans="1:16" ht="12.75">
      <c r="A1497" s="1"/>
      <c r="B1497" s="4"/>
      <c r="C1497" s="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</row>
    <row r="1498" spans="1:16" ht="12.75">
      <c r="A1498" s="1"/>
      <c r="B1498" s="4"/>
      <c r="C1498" s="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</row>
    <row r="1499" spans="1:16" ht="12.75">
      <c r="A1499" s="1"/>
      <c r="B1499" s="4"/>
      <c r="C1499" s="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</row>
    <row r="1500" spans="1:16" ht="12.75">
      <c r="A1500" s="1"/>
      <c r="B1500" s="4"/>
      <c r="C1500" s="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</row>
    <row r="1501" spans="1:16" ht="12.75">
      <c r="A1501" s="1"/>
      <c r="B1501" s="4"/>
      <c r="C1501" s="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</row>
    <row r="1502" spans="1:16" ht="12.75">
      <c r="A1502" s="1"/>
      <c r="B1502" s="4"/>
      <c r="C1502" s="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</row>
    <row r="1503" spans="1:16" ht="12.75">
      <c r="A1503" s="1"/>
      <c r="B1503" s="4"/>
      <c r="C1503" s="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</row>
    <row r="1504" spans="1:16" ht="12.75">
      <c r="A1504" s="1"/>
      <c r="B1504" s="4"/>
      <c r="C1504" s="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</row>
    <row r="1505" spans="1:16" ht="12.75">
      <c r="A1505" s="1"/>
      <c r="B1505" s="4"/>
      <c r="C1505" s="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</row>
    <row r="1506" spans="1:16" ht="12.75">
      <c r="A1506" s="1"/>
      <c r="B1506" s="4"/>
      <c r="C1506" s="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</row>
    <row r="1507" spans="1:16" ht="12.75">
      <c r="A1507" s="1"/>
      <c r="B1507" s="4"/>
      <c r="C1507" s="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</row>
    <row r="1508" spans="1:16" ht="12.75">
      <c r="A1508" s="1"/>
      <c r="B1508" s="4"/>
      <c r="C1508" s="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</row>
    <row r="1509" spans="1:16" ht="12.75">
      <c r="A1509" s="1"/>
      <c r="B1509" s="4"/>
      <c r="C1509" s="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</row>
    <row r="1510" spans="1:16" ht="12.75">
      <c r="A1510" s="1"/>
      <c r="B1510" s="4"/>
      <c r="C1510" s="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</row>
    <row r="1511" spans="1:16" ht="12.75">
      <c r="A1511" s="1"/>
      <c r="B1511" s="4"/>
      <c r="C1511" s="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</row>
    <row r="1512" spans="1:16" ht="12.75">
      <c r="A1512" s="1"/>
      <c r="B1512" s="4"/>
      <c r="C1512" s="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</row>
    <row r="1513" spans="1:16" ht="12.75">
      <c r="A1513" s="1"/>
      <c r="B1513" s="4"/>
      <c r="C1513" s="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</row>
    <row r="1514" spans="1:16" ht="12.75">
      <c r="A1514" s="1"/>
      <c r="B1514" s="4"/>
      <c r="C1514" s="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</row>
    <row r="1515" spans="1:16" ht="12.75">
      <c r="A1515" s="1"/>
      <c r="B1515" s="4"/>
      <c r="C1515" s="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</row>
    <row r="1516" spans="1:16" ht="12.75">
      <c r="A1516" s="1"/>
      <c r="B1516" s="4"/>
      <c r="C1516" s="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</row>
    <row r="1517" spans="1:16" ht="12.75">
      <c r="A1517" s="1"/>
      <c r="B1517" s="4"/>
      <c r="C1517" s="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</row>
    <row r="1518" spans="1:16" ht="12.75">
      <c r="A1518" s="1"/>
      <c r="B1518" s="4"/>
      <c r="C1518" s="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</row>
    <row r="1519" spans="1:16" ht="12.75">
      <c r="A1519" s="1"/>
      <c r="B1519" s="4"/>
      <c r="C1519" s="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</row>
    <row r="1520" spans="1:16" ht="12.75">
      <c r="A1520" s="1"/>
      <c r="B1520" s="4"/>
      <c r="C1520" s="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</row>
    <row r="1521" spans="1:16" ht="12.75">
      <c r="A1521" s="1"/>
      <c r="B1521" s="4"/>
      <c r="C1521" s="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</row>
    <row r="1522" spans="1:16" ht="12.75">
      <c r="A1522" s="1"/>
      <c r="B1522" s="4"/>
      <c r="C1522" s="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</row>
    <row r="1523" spans="1:16" ht="12.75">
      <c r="A1523" s="1"/>
      <c r="B1523" s="4"/>
      <c r="C1523" s="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</row>
    <row r="1524" spans="1:16" ht="12.75">
      <c r="A1524" s="1"/>
      <c r="B1524" s="4"/>
      <c r="C1524" s="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</row>
    <row r="1525" spans="1:16" ht="12.75">
      <c r="A1525" s="1"/>
      <c r="B1525" s="4"/>
      <c r="C1525" s="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</row>
    <row r="1526" spans="1:16" ht="12.75">
      <c r="A1526" s="1"/>
      <c r="B1526" s="4"/>
      <c r="C1526" s="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</row>
    <row r="1527" spans="1:16" ht="12.75">
      <c r="A1527" s="1"/>
      <c r="B1527" s="4"/>
      <c r="C1527" s="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</row>
    <row r="1528" spans="1:16" ht="12.75">
      <c r="A1528" s="1"/>
      <c r="B1528" s="4"/>
      <c r="C1528" s="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</row>
    <row r="1529" spans="1:16" ht="12.75">
      <c r="A1529" s="1"/>
      <c r="B1529" s="4"/>
      <c r="C1529" s="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</row>
    <row r="1530" spans="1:16" ht="12.75">
      <c r="A1530" s="1"/>
      <c r="B1530" s="4"/>
      <c r="C1530" s="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</row>
    <row r="1531" spans="1:16" ht="12.75">
      <c r="A1531" s="1"/>
      <c r="B1531" s="4"/>
      <c r="C1531" s="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</row>
    <row r="1532" spans="1:16" ht="12.75">
      <c r="A1532" s="1"/>
      <c r="B1532" s="4"/>
      <c r="C1532" s="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</row>
    <row r="1533" spans="1:16" ht="12.75">
      <c r="A1533" s="1"/>
      <c r="B1533" s="4"/>
      <c r="C1533" s="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</row>
    <row r="1534" spans="1:16" ht="12.75">
      <c r="A1534" s="1"/>
      <c r="B1534" s="4"/>
      <c r="C1534" s="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</row>
    <row r="1535" spans="1:16" ht="12.75">
      <c r="A1535" s="1"/>
      <c r="B1535" s="4"/>
      <c r="C1535" s="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</row>
    <row r="1536" spans="1:16" ht="12.75">
      <c r="A1536" s="1"/>
      <c r="B1536" s="4"/>
      <c r="C1536" s="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</row>
    <row r="1537" spans="1:16" ht="12.75">
      <c r="A1537" s="1"/>
      <c r="B1537" s="4"/>
      <c r="C1537" s="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</row>
    <row r="1538" spans="1:16" ht="12.75">
      <c r="A1538" s="1"/>
      <c r="B1538" s="4"/>
      <c r="C1538" s="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</row>
    <row r="1539" spans="1:16" ht="12.75">
      <c r="A1539" s="1"/>
      <c r="B1539" s="4"/>
      <c r="C1539" s="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</row>
    <row r="1540" spans="1:16" ht="12.75">
      <c r="A1540" s="1"/>
      <c r="B1540" s="4"/>
      <c r="C1540" s="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</row>
    <row r="1541" spans="1:16" ht="12.75">
      <c r="A1541" s="1"/>
      <c r="B1541" s="4"/>
      <c r="C1541" s="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</row>
    <row r="1542" spans="1:16" ht="12.75">
      <c r="A1542" s="1"/>
      <c r="B1542" s="4"/>
      <c r="C1542" s="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</row>
    <row r="1543" spans="1:16" ht="12.75">
      <c r="A1543" s="1"/>
      <c r="B1543" s="4"/>
      <c r="C1543" s="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</row>
    <row r="1544" spans="1:16" ht="12.75">
      <c r="A1544" s="1"/>
      <c r="B1544" s="4"/>
      <c r="C1544" s="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</row>
    <row r="1545" spans="1:16" ht="12.75">
      <c r="A1545" s="1"/>
      <c r="B1545" s="4"/>
      <c r="C1545" s="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</row>
    <row r="1546" spans="1:16" ht="12.75">
      <c r="A1546" s="1"/>
      <c r="B1546" s="4"/>
      <c r="C1546" s="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</row>
    <row r="1547" spans="1:16" ht="12.75">
      <c r="A1547" s="1"/>
      <c r="B1547" s="4"/>
      <c r="C1547" s="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</row>
    <row r="1548" spans="1:16" ht="12.75">
      <c r="A1548" s="1"/>
      <c r="B1548" s="4"/>
      <c r="C1548" s="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</row>
    <row r="1549" spans="1:16" ht="12.75">
      <c r="A1549" s="1"/>
      <c r="B1549" s="4"/>
      <c r="C1549" s="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</row>
    <row r="1550" spans="1:16" ht="12.75">
      <c r="A1550" s="1"/>
      <c r="B1550" s="4"/>
      <c r="C1550" s="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</row>
    <row r="1551" spans="1:16" ht="12.75">
      <c r="A1551" s="1"/>
      <c r="B1551" s="4"/>
      <c r="C1551" s="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</row>
    <row r="1552" spans="1:16" ht="12.75">
      <c r="A1552" s="1"/>
      <c r="B1552" s="4"/>
      <c r="C1552" s="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</row>
    <row r="1553" spans="1:16" ht="12.75">
      <c r="A1553" s="1"/>
      <c r="B1553" s="4"/>
      <c r="C1553" s="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</row>
    <row r="1554" spans="1:16" ht="12.75">
      <c r="A1554" s="1"/>
      <c r="B1554" s="4"/>
      <c r="C1554" s="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</row>
    <row r="1555" spans="1:16" ht="12.75">
      <c r="A1555" s="1"/>
      <c r="B1555" s="4"/>
      <c r="C1555" s="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</row>
    <row r="1556" spans="1:16" ht="12.75">
      <c r="A1556" s="1"/>
      <c r="B1556" s="4"/>
      <c r="C1556" s="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</row>
    <row r="1557" spans="1:16" ht="12.75">
      <c r="A1557" s="1"/>
      <c r="B1557" s="4"/>
      <c r="C1557" s="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</row>
    <row r="1558" spans="1:16" ht="12.75">
      <c r="A1558" s="1"/>
      <c r="B1558" s="4"/>
      <c r="C1558" s="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</row>
    <row r="1559" spans="1:16" ht="12.75">
      <c r="A1559" s="1"/>
      <c r="B1559" s="4"/>
      <c r="C1559" s="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</row>
    <row r="1560" spans="1:16" ht="12.75">
      <c r="A1560" s="1"/>
      <c r="B1560" s="4"/>
      <c r="C1560" s="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</row>
    <row r="1561" spans="1:16" ht="12.75">
      <c r="A1561" s="1"/>
      <c r="B1561" s="4"/>
      <c r="C1561" s="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</row>
    <row r="1562" spans="1:16" ht="12.75">
      <c r="A1562" s="1"/>
      <c r="B1562" s="4"/>
      <c r="C1562" s="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</row>
    <row r="1563" spans="1:16" ht="12.75">
      <c r="A1563" s="1"/>
      <c r="B1563" s="4"/>
      <c r="C1563" s="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</row>
    <row r="1564" spans="1:16" ht="12.75">
      <c r="A1564" s="1"/>
      <c r="B1564" s="4"/>
      <c r="C1564" s="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</row>
    <row r="1565" spans="1:16" ht="12.75">
      <c r="A1565" s="1"/>
      <c r="B1565" s="4"/>
      <c r="C1565" s="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</row>
    <row r="1566" spans="1:16" ht="12.75">
      <c r="A1566" s="1"/>
      <c r="B1566" s="4"/>
      <c r="C1566" s="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</row>
    <row r="1567" spans="1:16" ht="12.75">
      <c r="A1567" s="1"/>
      <c r="B1567" s="4"/>
      <c r="C1567" s="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</row>
    <row r="1568" spans="1:16" ht="12.75">
      <c r="A1568" s="1"/>
      <c r="B1568" s="4"/>
      <c r="C1568" s="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</row>
    <row r="1569" spans="1:16" ht="12.75">
      <c r="A1569" s="1"/>
      <c r="B1569" s="4"/>
      <c r="C1569" s="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</row>
    <row r="1570" spans="1:16" ht="12.75">
      <c r="A1570" s="1"/>
      <c r="B1570" s="4"/>
      <c r="C1570" s="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</row>
    <row r="1571" spans="1:16" ht="12.75">
      <c r="A1571" s="1"/>
      <c r="B1571" s="4"/>
      <c r="C1571" s="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</row>
    <row r="1572" spans="1:16" ht="12.75">
      <c r="A1572" s="1"/>
      <c r="B1572" s="4"/>
      <c r="C1572" s="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</row>
    <row r="1573" spans="1:16" ht="12.75">
      <c r="A1573" s="1"/>
      <c r="B1573" s="4"/>
      <c r="C1573" s="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</row>
    <row r="1574" spans="1:16" ht="12.75">
      <c r="A1574" s="1"/>
      <c r="B1574" s="4"/>
      <c r="C1574" s="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</row>
    <row r="1575" spans="1:16" ht="12.75">
      <c r="A1575" s="1"/>
      <c r="B1575" s="4"/>
      <c r="C1575" s="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</row>
    <row r="1576" spans="1:16" ht="12.75">
      <c r="A1576" s="1"/>
      <c r="B1576" s="4"/>
      <c r="C1576" s="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</row>
    <row r="1577" spans="1:16" ht="12.75">
      <c r="A1577" s="1"/>
      <c r="B1577" s="4"/>
      <c r="C1577" s="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</row>
    <row r="1578" spans="1:16" ht="12.75">
      <c r="A1578" s="1"/>
      <c r="B1578" s="4"/>
      <c r="C1578" s="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</row>
    <row r="1579" spans="1:16" ht="12.75">
      <c r="A1579" s="1"/>
      <c r="B1579" s="4"/>
      <c r="C1579" s="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</row>
    <row r="1580" spans="1:16" ht="12.75">
      <c r="A1580" s="1"/>
      <c r="B1580" s="4"/>
      <c r="C1580" s="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</row>
    <row r="1581" spans="1:16" ht="12.75">
      <c r="A1581" s="1"/>
      <c r="B1581" s="4"/>
      <c r="C1581" s="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</row>
    <row r="1582" spans="1:16" ht="12.75">
      <c r="A1582" s="1"/>
      <c r="B1582" s="4"/>
      <c r="C1582" s="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</row>
    <row r="1583" spans="1:16" ht="12.75">
      <c r="A1583" s="1"/>
      <c r="B1583" s="4"/>
      <c r="C1583" s="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</row>
    <row r="1584" spans="1:16" ht="12.75">
      <c r="A1584" s="1"/>
      <c r="B1584" s="4"/>
      <c r="C1584" s="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</row>
    <row r="1585" spans="1:16" ht="12.75">
      <c r="A1585" s="1"/>
      <c r="B1585" s="4"/>
      <c r="C1585" s="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</row>
    <row r="1586" spans="1:16" ht="12.75">
      <c r="A1586" s="1"/>
      <c r="B1586" s="4"/>
      <c r="C1586" s="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</row>
    <row r="1587" spans="1:16" ht="12.75">
      <c r="A1587" s="1"/>
      <c r="B1587" s="4"/>
      <c r="C1587" s="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</row>
    <row r="1588" spans="1:16" ht="12.75">
      <c r="A1588" s="1"/>
      <c r="B1588" s="4"/>
      <c r="C1588" s="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</row>
    <row r="1589" spans="1:16" ht="12.75">
      <c r="A1589" s="1"/>
      <c r="B1589" s="4"/>
      <c r="C1589" s="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</row>
    <row r="1590" spans="1:16" ht="12.75">
      <c r="A1590" s="1"/>
      <c r="B1590" s="4"/>
      <c r="C1590" s="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</row>
    <row r="1591" spans="1:16" ht="12.75">
      <c r="A1591" s="1"/>
      <c r="B1591" s="4"/>
      <c r="C1591" s="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</row>
    <row r="1592" spans="1:16" ht="12.75">
      <c r="A1592" s="1"/>
      <c r="B1592" s="4"/>
      <c r="C1592" s="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</row>
    <row r="1593" spans="1:16" ht="12.75">
      <c r="A1593" s="1"/>
      <c r="B1593" s="4"/>
      <c r="C1593" s="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</row>
    <row r="1594" spans="1:16" ht="12.75">
      <c r="A1594" s="1"/>
      <c r="B1594" s="4"/>
      <c r="C1594" s="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</row>
    <row r="1595" spans="1:16" ht="12.75">
      <c r="A1595" s="1"/>
      <c r="B1595" s="4"/>
      <c r="C1595" s="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</row>
    <row r="1596" spans="1:16" ht="12.75">
      <c r="A1596" s="1"/>
      <c r="B1596" s="4"/>
      <c r="C1596" s="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</row>
    <row r="1597" spans="1:16" ht="12.75">
      <c r="A1597" s="1"/>
      <c r="B1597" s="4"/>
      <c r="C1597" s="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</row>
    <row r="1598" spans="1:16" ht="12.75">
      <c r="A1598" s="1"/>
      <c r="B1598" s="4"/>
      <c r="C1598" s="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</row>
    <row r="1599" spans="1:16" ht="12.75">
      <c r="A1599" s="1"/>
      <c r="B1599" s="4"/>
      <c r="C1599" s="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</row>
    <row r="1600" spans="1:16" ht="12.75">
      <c r="A1600" s="1"/>
      <c r="B1600" s="4"/>
      <c r="C1600" s="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</row>
    <row r="1601" spans="1:16" ht="12.75">
      <c r="A1601" s="1"/>
      <c r="B1601" s="4"/>
      <c r="C1601" s="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</row>
    <row r="1602" spans="1:16" ht="12.75">
      <c r="A1602" s="1"/>
      <c r="B1602" s="4"/>
      <c r="C1602" s="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</row>
    <row r="1603" spans="1:16" ht="12.75">
      <c r="A1603" s="1"/>
      <c r="B1603" s="4"/>
      <c r="C1603" s="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</row>
    <row r="1604" spans="1:16" ht="12.75">
      <c r="A1604" s="1"/>
      <c r="B1604" s="4"/>
      <c r="C1604" s="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</row>
    <row r="1605" spans="1:16" ht="12.75">
      <c r="A1605" s="1"/>
      <c r="B1605" s="4"/>
      <c r="C1605" s="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</row>
    <row r="1606" spans="1:16" ht="12.75">
      <c r="A1606" s="1"/>
      <c r="B1606" s="4"/>
      <c r="C1606" s="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</row>
    <row r="1607" spans="1:16" ht="12.75">
      <c r="A1607" s="1"/>
      <c r="B1607" s="4"/>
      <c r="C1607" s="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</row>
    <row r="1608" spans="1:16" ht="12.75">
      <c r="A1608" s="1"/>
      <c r="B1608" s="4"/>
      <c r="C1608" s="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</row>
    <row r="1609" spans="1:16" ht="12.75">
      <c r="A1609" s="1"/>
      <c r="B1609" s="4"/>
      <c r="C1609" s="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</row>
    <row r="1610" spans="1:16" ht="12.75">
      <c r="A1610" s="1"/>
      <c r="B1610" s="4"/>
      <c r="C1610" s="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</row>
    <row r="1611" spans="1:16" ht="12.75">
      <c r="A1611" s="1"/>
      <c r="B1611" s="4"/>
      <c r="C1611" s="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</row>
    <row r="1612" spans="1:16" ht="12.75">
      <c r="A1612" s="1"/>
      <c r="B1612" s="4"/>
      <c r="C1612" s="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</row>
    <row r="1613" spans="1:16" ht="12.75">
      <c r="A1613" s="1"/>
      <c r="B1613" s="4"/>
      <c r="C1613" s="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</row>
    <row r="1614" spans="1:16" ht="12.75">
      <c r="A1614" s="1"/>
      <c r="B1614" s="4"/>
      <c r="C1614" s="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</row>
    <row r="1615" spans="1:16" ht="12.75">
      <c r="A1615" s="1"/>
      <c r="B1615" s="4"/>
      <c r="C1615" s="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</row>
    <row r="1616" spans="1:16" ht="12.75">
      <c r="A1616" s="1"/>
      <c r="B1616" s="4"/>
      <c r="C1616" s="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</row>
    <row r="1617" spans="1:16" ht="12.75">
      <c r="A1617" s="1"/>
      <c r="B1617" s="4"/>
      <c r="C1617" s="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</row>
    <row r="1618" spans="1:16" ht="12.75">
      <c r="A1618" s="1"/>
      <c r="B1618" s="4"/>
      <c r="C1618" s="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</row>
    <row r="1619" spans="1:16" ht="12.75">
      <c r="A1619" s="1"/>
      <c r="B1619" s="4"/>
      <c r="C1619" s="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</row>
    <row r="1620" spans="1:16" ht="12.75">
      <c r="A1620" s="1"/>
      <c r="B1620" s="4"/>
      <c r="C1620" s="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</row>
    <row r="1621" spans="1:16" ht="12.75">
      <c r="A1621" s="1"/>
      <c r="B1621" s="4"/>
      <c r="C1621" s="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</row>
    <row r="1622" spans="1:16" ht="12.75">
      <c r="A1622" s="1"/>
      <c r="B1622" s="4"/>
      <c r="C1622" s="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</row>
    <row r="1623" spans="1:16" ht="12.75">
      <c r="A1623" s="1"/>
      <c r="B1623" s="4"/>
      <c r="C1623" s="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</row>
    <row r="1624" spans="1:16" ht="12.75">
      <c r="A1624" s="1"/>
      <c r="B1624" s="4"/>
      <c r="C1624" s="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</row>
    <row r="1625" spans="1:16" ht="12.75">
      <c r="A1625" s="1"/>
      <c r="B1625" s="4"/>
      <c r="C1625" s="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</row>
    <row r="1626" spans="1:16" ht="12.75">
      <c r="A1626" s="1"/>
      <c r="B1626" s="4"/>
      <c r="C1626" s="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</row>
    <row r="1627" spans="1:16" ht="12.75">
      <c r="A1627" s="1"/>
      <c r="B1627" s="4"/>
      <c r="C1627" s="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</row>
    <row r="1628" spans="1:16" ht="12.75">
      <c r="A1628" s="1"/>
      <c r="B1628" s="4"/>
      <c r="C1628" s="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</row>
    <row r="1629" spans="1:16" ht="12.75">
      <c r="A1629" s="1"/>
      <c r="B1629" s="4"/>
      <c r="C1629" s="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</row>
    <row r="1630" spans="1:16" ht="12.75">
      <c r="A1630" s="1"/>
      <c r="B1630" s="4"/>
      <c r="C1630" s="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</row>
    <row r="1631" spans="1:16" ht="12.75">
      <c r="A1631" s="1"/>
      <c r="B1631" s="4"/>
      <c r="C1631" s="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</row>
    <row r="1632" spans="1:16" ht="12.75">
      <c r="A1632" s="1"/>
      <c r="B1632" s="4"/>
      <c r="C1632" s="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</row>
    <row r="1633" spans="1:16" ht="12.75">
      <c r="A1633" s="1"/>
      <c r="B1633" s="4"/>
      <c r="C1633" s="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</row>
    <row r="1634" spans="1:16" ht="12.75">
      <c r="A1634" s="1"/>
      <c r="B1634" s="4"/>
      <c r="C1634" s="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</row>
    <row r="1635" spans="1:16" ht="12.75">
      <c r="A1635" s="1"/>
      <c r="B1635" s="4"/>
      <c r="C1635" s="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</row>
    <row r="1636" spans="1:16" ht="12.75">
      <c r="A1636" s="1"/>
      <c r="B1636" s="4"/>
      <c r="C1636" s="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</row>
    <row r="1637" spans="1:16" ht="12.75">
      <c r="A1637" s="1"/>
      <c r="B1637" s="4"/>
      <c r="C1637" s="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</row>
    <row r="1638" spans="1:16" ht="12.75">
      <c r="A1638" s="1"/>
      <c r="B1638" s="4"/>
      <c r="C1638" s="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</row>
    <row r="1639" spans="1:16" ht="12.75">
      <c r="A1639" s="1"/>
      <c r="B1639" s="4"/>
      <c r="C1639" s="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</row>
    <row r="1640" spans="1:16" ht="12.75">
      <c r="A1640" s="1"/>
      <c r="B1640" s="4"/>
      <c r="C1640" s="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</row>
    <row r="1641" spans="1:16" ht="12.75">
      <c r="A1641" s="1"/>
      <c r="B1641" s="4"/>
      <c r="C1641" s="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</row>
    <row r="1642" spans="1:16" ht="12.75">
      <c r="A1642" s="1"/>
      <c r="B1642" s="4"/>
      <c r="C1642" s="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</row>
    <row r="1643" spans="1:16" ht="12.75">
      <c r="A1643" s="1"/>
      <c r="B1643" s="4"/>
      <c r="C1643" s="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</row>
    <row r="1644" spans="1:16" ht="12.75">
      <c r="A1644" s="1"/>
      <c r="B1644" s="4"/>
      <c r="C1644" s="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</row>
    <row r="1645" spans="1:16" ht="12.75">
      <c r="A1645" s="1"/>
      <c r="B1645" s="4"/>
      <c r="C1645" s="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</row>
    <row r="1646" spans="1:16" ht="12.75">
      <c r="A1646" s="1"/>
      <c r="B1646" s="4"/>
      <c r="C1646" s="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</row>
    <row r="1647" spans="1:16" ht="12.75">
      <c r="A1647" s="1"/>
      <c r="B1647" s="4"/>
      <c r="C1647" s="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</row>
    <row r="1648" spans="1:16" ht="12.75">
      <c r="A1648" s="1"/>
      <c r="B1648" s="4"/>
      <c r="C1648" s="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</row>
    <row r="1649" spans="1:16" ht="12.75">
      <c r="A1649" s="1"/>
      <c r="B1649" s="4"/>
      <c r="C1649" s="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</row>
    <row r="1650" spans="1:16" ht="12.75">
      <c r="A1650" s="1"/>
      <c r="B1650" s="4"/>
      <c r="C1650" s="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</row>
    <row r="1651" spans="1:16" ht="12.75">
      <c r="A1651" s="1"/>
      <c r="B1651" s="4"/>
      <c r="C1651" s="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</row>
    <row r="1652" spans="1:16" ht="12.75">
      <c r="A1652" s="1"/>
      <c r="B1652" s="4"/>
      <c r="C1652" s="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</row>
    <row r="1653" spans="1:16" ht="12.75">
      <c r="A1653" s="1"/>
      <c r="B1653" s="4"/>
      <c r="C1653" s="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</row>
    <row r="1654" spans="1:16" ht="12.75">
      <c r="A1654" s="1"/>
      <c r="B1654" s="4"/>
      <c r="C1654" s="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</row>
    <row r="1655" spans="1:16" ht="12.75">
      <c r="A1655" s="1"/>
      <c r="B1655" s="4"/>
      <c r="C1655" s="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</row>
    <row r="1656" spans="1:16" ht="12.75">
      <c r="A1656" s="1"/>
      <c r="B1656" s="4"/>
      <c r="C1656" s="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</row>
    <row r="1657" spans="1:16" ht="12.75">
      <c r="A1657" s="1"/>
      <c r="B1657" s="4"/>
      <c r="C1657" s="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</row>
    <row r="1658" spans="1:16" ht="12.75">
      <c r="A1658" s="1"/>
      <c r="B1658" s="4"/>
      <c r="C1658" s="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</row>
    <row r="1659" spans="1:16" ht="12.75">
      <c r="A1659" s="1"/>
      <c r="B1659" s="4"/>
      <c r="C1659" s="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</row>
    <row r="1660" spans="1:16" ht="12.75">
      <c r="A1660" s="1"/>
      <c r="B1660" s="4"/>
      <c r="C1660" s="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</row>
    <row r="1661" spans="1:16" ht="12.75">
      <c r="A1661" s="1"/>
      <c r="B1661" s="4"/>
      <c r="C1661" s="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</row>
    <row r="1662" spans="1:16" ht="12.75">
      <c r="A1662" s="1"/>
      <c r="B1662" s="4"/>
      <c r="C1662" s="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</row>
    <row r="1663" spans="1:16" ht="12.75">
      <c r="A1663" s="1"/>
      <c r="B1663" s="4"/>
      <c r="C1663" s="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</row>
    <row r="1664" spans="1:16" ht="12.75">
      <c r="A1664" s="1"/>
      <c r="B1664" s="4"/>
      <c r="C1664" s="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</row>
    <row r="1665" spans="1:16" ht="12.75">
      <c r="A1665" s="1"/>
      <c r="B1665" s="4"/>
      <c r="C1665" s="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</row>
    <row r="1666" spans="1:16" ht="12.75">
      <c r="A1666" s="1"/>
      <c r="B1666" s="4"/>
      <c r="C1666" s="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</row>
    <row r="1667" spans="1:16" ht="12.75">
      <c r="A1667" s="1"/>
      <c r="B1667" s="4"/>
      <c r="C1667" s="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</row>
    <row r="1668" spans="1:16" ht="12.75">
      <c r="A1668" s="1"/>
      <c r="B1668" s="4"/>
      <c r="C1668" s="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</row>
    <row r="1669" spans="1:16" ht="12.75">
      <c r="A1669" s="1"/>
      <c r="B1669" s="4"/>
      <c r="C1669" s="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</row>
    <row r="1670" spans="1:16" ht="12.75">
      <c r="A1670" s="1"/>
      <c r="B1670" s="4"/>
      <c r="C1670" s="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</row>
    <row r="1671" spans="1:16" ht="12.75">
      <c r="A1671" s="1"/>
      <c r="B1671" s="4"/>
      <c r="C1671" s="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</row>
    <row r="1672" spans="1:16" ht="12.75">
      <c r="A1672" s="1"/>
      <c r="B1672" s="4"/>
      <c r="C1672" s="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</row>
    <row r="1673" spans="1:16" ht="12.75">
      <c r="A1673" s="1"/>
      <c r="B1673" s="4"/>
      <c r="C1673" s="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</row>
    <row r="1674" spans="1:16" ht="12.75">
      <c r="A1674" s="1"/>
      <c r="B1674" s="4"/>
      <c r="C1674" s="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</row>
    <row r="1675" spans="1:16" ht="12.75">
      <c r="A1675" s="1"/>
      <c r="B1675" s="4"/>
      <c r="C1675" s="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</row>
    <row r="1676" spans="2:16" ht="12.75">
      <c r="B1676" s="79"/>
      <c r="C1676" s="79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</row>
    <row r="1677" spans="2:16" ht="12.75">
      <c r="B1677" s="79"/>
      <c r="C1677" s="79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</row>
    <row r="1678" spans="2:16" ht="12.75">
      <c r="B1678" s="79"/>
      <c r="C1678" s="79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</row>
    <row r="1679" spans="2:16" ht="12.75">
      <c r="B1679" s="79"/>
      <c r="C1679" s="79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</row>
    <row r="1680" spans="2:16" ht="12.75">
      <c r="B1680" s="79"/>
      <c r="C1680" s="79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</row>
    <row r="1681" spans="2:16" ht="12.75">
      <c r="B1681" s="79"/>
      <c r="C1681" s="79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</row>
    <row r="1682" spans="2:16" ht="12.75">
      <c r="B1682" s="79"/>
      <c r="C1682" s="79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</row>
    <row r="1683" spans="2:16" ht="12.75">
      <c r="B1683" s="79"/>
      <c r="C1683" s="79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</row>
    <row r="1684" spans="2:16" ht="12.75">
      <c r="B1684" s="79"/>
      <c r="C1684" s="79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</row>
    <row r="1685" spans="2:16" ht="12.75">
      <c r="B1685" s="79"/>
      <c r="C1685" s="79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</row>
    <row r="1686" spans="2:16" ht="12.75">
      <c r="B1686" s="79"/>
      <c r="C1686" s="79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</row>
    <row r="1687" spans="2:16" ht="12.75">
      <c r="B1687" s="79"/>
      <c r="C1687" s="79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</row>
    <row r="1688" spans="2:16" ht="12.75">
      <c r="B1688" s="79"/>
      <c r="C1688" s="79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</row>
    <row r="1689" spans="2:16" ht="12.75">
      <c r="B1689" s="79"/>
      <c r="C1689" s="79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</row>
    <row r="1690" spans="2:16" ht="12.75">
      <c r="B1690" s="79"/>
      <c r="C1690" s="79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</row>
    <row r="1691" spans="2:16" ht="12.75">
      <c r="B1691" s="79"/>
      <c r="C1691" s="79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</row>
    <row r="1692" spans="2:16" ht="12.75">
      <c r="B1692" s="79"/>
      <c r="C1692" s="79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</row>
    <row r="1693" spans="2:16" ht="12.75">
      <c r="B1693" s="79"/>
      <c r="C1693" s="79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</row>
    <row r="1694" spans="2:16" ht="12.75">
      <c r="B1694" s="79"/>
      <c r="C1694" s="79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</row>
    <row r="1695" spans="2:16" ht="12.75">
      <c r="B1695" s="79"/>
      <c r="C1695" s="79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</row>
    <row r="1696" spans="2:16" ht="12.75">
      <c r="B1696" s="79"/>
      <c r="C1696" s="79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</row>
    <row r="1697" spans="2:16" ht="12.75">
      <c r="B1697" s="79"/>
      <c r="C1697" s="79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</row>
    <row r="1698" spans="2:16" ht="12.75">
      <c r="B1698" s="79"/>
      <c r="C1698" s="79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</row>
    <row r="1699" spans="2:16" ht="12.75">
      <c r="B1699" s="79"/>
      <c r="C1699" s="79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</row>
    <row r="1700" spans="2:16" ht="12.75">
      <c r="B1700" s="79"/>
      <c r="C1700" s="79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</row>
    <row r="1701" spans="2:16" ht="12.75">
      <c r="B1701" s="79"/>
      <c r="C1701" s="79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</row>
    <row r="1702" spans="2:16" ht="12.75">
      <c r="B1702" s="79"/>
      <c r="C1702" s="79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</row>
    <row r="1703" spans="2:16" ht="12.75">
      <c r="B1703" s="79"/>
      <c r="C1703" s="79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</row>
    <row r="1704" spans="2:16" ht="12.75">
      <c r="B1704" s="79"/>
      <c r="C1704" s="79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</row>
    <row r="1705" spans="2:16" ht="12.75">
      <c r="B1705" s="79"/>
      <c r="C1705" s="79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</row>
    <row r="1706" spans="2:16" ht="12.75">
      <c r="B1706" s="79"/>
      <c r="C1706" s="79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</row>
    <row r="1707" spans="2:16" ht="12.75">
      <c r="B1707" s="79"/>
      <c r="C1707" s="79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</row>
    <row r="1708" spans="2:16" ht="12.75">
      <c r="B1708" s="79"/>
      <c r="C1708" s="79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</row>
    <row r="1709" spans="2:16" ht="12.75">
      <c r="B1709" s="79"/>
      <c r="C1709" s="79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</row>
    <row r="1710" spans="2:16" ht="12.75">
      <c r="B1710" s="79"/>
      <c r="C1710" s="79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</row>
    <row r="1711" spans="2:16" ht="12.75">
      <c r="B1711" s="79"/>
      <c r="C1711" s="79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</row>
    <row r="1712" spans="2:16" ht="12.75">
      <c r="B1712" s="79"/>
      <c r="C1712" s="79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</row>
    <row r="1713" spans="2:16" ht="12.75">
      <c r="B1713" s="79"/>
      <c r="C1713" s="79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</row>
    <row r="1714" spans="2:16" ht="12.75">
      <c r="B1714" s="79"/>
      <c r="C1714" s="79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</row>
    <row r="1715" spans="2:16" ht="12.75">
      <c r="B1715" s="79"/>
      <c r="C1715" s="79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</row>
    <row r="1716" spans="2:16" ht="12.75">
      <c r="B1716" s="79"/>
      <c r="C1716" s="79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</row>
    <row r="1717" spans="2:16" ht="12.75">
      <c r="B1717" s="79"/>
      <c r="C1717" s="79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</row>
    <row r="1718" spans="2:16" ht="12.75">
      <c r="B1718" s="79"/>
      <c r="C1718" s="79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</row>
    <row r="1719" spans="2:16" ht="12.75">
      <c r="B1719" s="79"/>
      <c r="C1719" s="79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</row>
    <row r="1720" spans="2:16" ht="12.75">
      <c r="B1720" s="79"/>
      <c r="C1720" s="79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</row>
    <row r="1721" spans="2:16" ht="12.75">
      <c r="B1721" s="79"/>
      <c r="C1721" s="79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</row>
    <row r="1722" spans="2:16" ht="12.75">
      <c r="B1722" s="79"/>
      <c r="C1722" s="79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</row>
    <row r="1723" spans="2:16" ht="12.75">
      <c r="B1723" s="79"/>
      <c r="C1723" s="79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</row>
    <row r="1724" spans="2:16" ht="12.75">
      <c r="B1724" s="79"/>
      <c r="C1724" s="79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</row>
    <row r="1725" spans="2:16" ht="12.75">
      <c r="B1725" s="79"/>
      <c r="C1725" s="79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</row>
    <row r="1726" spans="2:16" ht="12.75">
      <c r="B1726" s="79"/>
      <c r="C1726" s="79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</row>
    <row r="1727" spans="2:16" ht="12.75">
      <c r="B1727" s="79"/>
      <c r="C1727" s="79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</row>
    <row r="1728" spans="2:16" ht="12.75">
      <c r="B1728" s="79"/>
      <c r="C1728" s="79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</row>
    <row r="1729" spans="2:16" ht="12.75">
      <c r="B1729" s="79"/>
      <c r="C1729" s="79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</row>
    <row r="1730" spans="2:16" ht="12.75">
      <c r="B1730" s="79"/>
      <c r="C1730" s="79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</row>
    <row r="1731" spans="2:16" ht="12.75">
      <c r="B1731" s="79"/>
      <c r="C1731" s="79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</row>
    <row r="1732" spans="2:16" ht="12.75">
      <c r="B1732" s="79"/>
      <c r="C1732" s="79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</row>
    <row r="1733" spans="2:16" ht="12.75">
      <c r="B1733" s="79"/>
      <c r="C1733" s="79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</row>
    <row r="1734" spans="2:16" ht="12.75">
      <c r="B1734" s="79"/>
      <c r="C1734" s="79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</row>
    <row r="1735" spans="2:16" ht="12.75">
      <c r="B1735" s="79"/>
      <c r="C1735" s="79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</row>
    <row r="1736" spans="2:16" ht="12.75">
      <c r="B1736" s="79"/>
      <c r="C1736" s="79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</row>
    <row r="1737" spans="2:16" ht="12.75">
      <c r="B1737" s="79"/>
      <c r="C1737" s="79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</row>
    <row r="1738" spans="2:16" ht="12.75">
      <c r="B1738" s="79"/>
      <c r="C1738" s="79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</row>
    <row r="1739" spans="2:16" ht="12.75">
      <c r="B1739" s="79"/>
      <c r="C1739" s="79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</row>
    <row r="1740" spans="2:16" ht="12.75">
      <c r="B1740" s="79"/>
      <c r="C1740" s="79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</row>
    <row r="1741" spans="2:16" ht="12.75">
      <c r="B1741" s="79"/>
      <c r="C1741" s="79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</row>
    <row r="1742" spans="2:16" ht="12.75">
      <c r="B1742" s="79"/>
      <c r="C1742" s="79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</row>
    <row r="1743" spans="2:16" ht="12.75">
      <c r="B1743" s="79"/>
      <c r="C1743" s="79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</row>
    <row r="1744" spans="2:16" ht="12.75">
      <c r="B1744" s="79"/>
      <c r="C1744" s="79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</row>
    <row r="1745" spans="2:16" ht="12.75">
      <c r="B1745" s="79"/>
      <c r="C1745" s="79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</row>
    <row r="1746" spans="2:16" ht="12.75">
      <c r="B1746" s="79"/>
      <c r="C1746" s="79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</row>
    <row r="1747" spans="2:16" ht="12.75">
      <c r="B1747" s="79"/>
      <c r="C1747" s="79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</row>
    <row r="1748" spans="2:16" ht="12.75">
      <c r="B1748" s="79"/>
      <c r="C1748" s="79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</row>
    <row r="1749" spans="2:16" ht="12.75">
      <c r="B1749" s="79"/>
      <c r="C1749" s="79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</row>
    <row r="1750" spans="2:16" ht="12.75">
      <c r="B1750" s="79"/>
      <c r="C1750" s="79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</row>
    <row r="1751" spans="2:16" ht="12.75">
      <c r="B1751" s="79"/>
      <c r="C1751" s="79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</row>
    <row r="1752" spans="2:16" ht="12.75">
      <c r="B1752" s="79"/>
      <c r="C1752" s="79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</row>
    <row r="1753" spans="2:16" ht="12.75">
      <c r="B1753" s="79"/>
      <c r="C1753" s="79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</row>
    <row r="1754" spans="2:16" ht="12.75">
      <c r="B1754" s="79"/>
      <c r="C1754" s="79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</row>
    <row r="1755" spans="2:16" ht="12.75">
      <c r="B1755" s="79"/>
      <c r="C1755" s="79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</row>
    <row r="1756" spans="2:16" ht="12.75">
      <c r="B1756" s="79"/>
      <c r="C1756" s="79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</row>
    <row r="1757" spans="2:16" ht="12.75">
      <c r="B1757" s="79"/>
      <c r="C1757" s="79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</row>
    <row r="1758" spans="2:16" ht="12.75">
      <c r="B1758" s="79"/>
      <c r="C1758" s="79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</row>
    <row r="1759" spans="2:16" ht="12.75">
      <c r="B1759" s="79"/>
      <c r="C1759" s="79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</row>
    <row r="1760" spans="2:16" ht="12.75">
      <c r="B1760" s="79"/>
      <c r="C1760" s="79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</row>
    <row r="1761" spans="2:16" ht="12.75">
      <c r="B1761" s="79"/>
      <c r="C1761" s="79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</row>
    <row r="1762" spans="2:16" ht="12.75">
      <c r="B1762" s="79"/>
      <c r="C1762" s="79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</row>
    <row r="1763" spans="2:16" ht="12.75">
      <c r="B1763" s="79"/>
      <c r="C1763" s="79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</row>
    <row r="1764" spans="2:16" ht="12.75">
      <c r="B1764" s="79"/>
      <c r="C1764" s="79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</row>
    <row r="1765" spans="2:16" ht="12.75">
      <c r="B1765" s="79"/>
      <c r="C1765" s="79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</row>
    <row r="1766" spans="2:16" ht="12.75">
      <c r="B1766" s="79"/>
      <c r="C1766" s="79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</row>
    <row r="1767" spans="2:16" ht="12.75">
      <c r="B1767" s="79"/>
      <c r="C1767" s="79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</row>
    <row r="1768" spans="2:16" ht="12.75">
      <c r="B1768" s="79"/>
      <c r="C1768" s="79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</row>
    <row r="1769" spans="2:16" ht="12.75">
      <c r="B1769" s="79"/>
      <c r="C1769" s="79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</row>
    <row r="1770" spans="2:16" ht="12.75">
      <c r="B1770" s="79"/>
      <c r="C1770" s="79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</row>
    <row r="1771" spans="2:16" ht="12.75">
      <c r="B1771" s="79"/>
      <c r="C1771" s="79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</row>
    <row r="1772" spans="2:16" ht="12.75">
      <c r="B1772" s="79"/>
      <c r="C1772" s="79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</row>
    <row r="1773" spans="2:16" ht="12.75">
      <c r="B1773" s="79"/>
      <c r="C1773" s="79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</row>
    <row r="1774" spans="2:16" ht="12.75">
      <c r="B1774" s="79"/>
      <c r="C1774" s="79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</row>
    <row r="1775" spans="2:16" ht="12.75">
      <c r="B1775" s="79"/>
      <c r="C1775" s="79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</row>
    <row r="1776" spans="2:16" ht="12.75">
      <c r="B1776" s="79"/>
      <c r="C1776" s="79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</row>
    <row r="1777" spans="2:16" ht="12.75">
      <c r="B1777" s="79"/>
      <c r="C1777" s="79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</row>
    <row r="1778" spans="2:16" ht="12.75">
      <c r="B1778" s="79"/>
      <c r="C1778" s="79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</row>
    <row r="1779" spans="2:16" ht="12.75">
      <c r="B1779" s="79"/>
      <c r="C1779" s="79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</row>
    <row r="1780" spans="2:16" ht="12.75">
      <c r="B1780" s="79"/>
      <c r="C1780" s="79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</row>
    <row r="1781" spans="2:16" ht="12.75">
      <c r="B1781" s="79"/>
      <c r="C1781" s="79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</row>
    <row r="1782" spans="2:16" ht="12.75">
      <c r="B1782" s="79"/>
      <c r="C1782" s="79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</row>
    <row r="1783" spans="2:16" ht="12.75">
      <c r="B1783" s="79"/>
      <c r="C1783" s="79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</row>
    <row r="1784" spans="2:16" ht="12.75">
      <c r="B1784" s="79"/>
      <c r="C1784" s="79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</row>
    <row r="1785" spans="2:16" ht="12.75">
      <c r="B1785" s="79"/>
      <c r="C1785" s="79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</row>
    <row r="1786" spans="2:16" ht="12.75">
      <c r="B1786" s="79"/>
      <c r="C1786" s="79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</row>
    <row r="1787" spans="2:16" ht="12.75">
      <c r="B1787" s="79"/>
      <c r="C1787" s="79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</row>
    <row r="1788" spans="2:16" ht="12.75">
      <c r="B1788" s="79"/>
      <c r="C1788" s="79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</row>
    <row r="1789" spans="2:16" ht="12.75">
      <c r="B1789" s="79"/>
      <c r="C1789" s="79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</row>
    <row r="1790" spans="2:16" ht="12.75">
      <c r="B1790" s="79"/>
      <c r="C1790" s="79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</row>
    <row r="1791" spans="2:16" ht="12.75">
      <c r="B1791" s="79"/>
      <c r="C1791" s="79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</row>
    <row r="1792" spans="2:16" ht="12.75">
      <c r="B1792" s="79"/>
      <c r="C1792" s="79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</row>
    <row r="1793" spans="2:16" ht="12.75">
      <c r="B1793" s="79"/>
      <c r="C1793" s="79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</row>
    <row r="1794" spans="2:16" ht="12.75">
      <c r="B1794" s="79"/>
      <c r="C1794" s="79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</row>
    <row r="1795" spans="2:16" ht="12.75">
      <c r="B1795" s="79"/>
      <c r="C1795" s="79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</row>
    <row r="1796" spans="2:16" ht="12.75">
      <c r="B1796" s="79"/>
      <c r="C1796" s="79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</row>
    <row r="1797" spans="2:16" ht="12.75">
      <c r="B1797" s="79"/>
      <c r="C1797" s="79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</row>
    <row r="1798" spans="2:16" ht="12.75">
      <c r="B1798" s="79"/>
      <c r="C1798" s="79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</row>
    <row r="1799" spans="2:16" ht="12.75">
      <c r="B1799" s="79"/>
      <c r="C1799" s="79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</row>
    <row r="1800" spans="2:16" ht="12.75">
      <c r="B1800" s="79"/>
      <c r="C1800" s="79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</row>
    <row r="1801" spans="2:16" ht="12.75">
      <c r="B1801" s="79"/>
      <c r="C1801" s="79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</row>
    <row r="1802" spans="2:16" ht="12.75">
      <c r="B1802" s="79"/>
      <c r="C1802" s="79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</row>
    <row r="1803" spans="2:16" ht="12.75">
      <c r="B1803" s="79"/>
      <c r="C1803" s="79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</row>
    <row r="1804" spans="2:16" ht="12.75">
      <c r="B1804" s="79"/>
      <c r="C1804" s="79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</row>
    <row r="1805" spans="2:16" ht="12.75">
      <c r="B1805" s="79"/>
      <c r="C1805" s="79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</row>
    <row r="1806" spans="2:16" ht="12.75">
      <c r="B1806" s="79"/>
      <c r="C1806" s="79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</row>
    <row r="1807" spans="2:16" ht="12.75">
      <c r="B1807" s="79"/>
      <c r="C1807" s="79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</row>
    <row r="1808" spans="2:16" ht="12.75">
      <c r="B1808" s="79"/>
      <c r="C1808" s="79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</row>
    <row r="1809" spans="2:16" ht="12.75">
      <c r="B1809" s="79"/>
      <c r="C1809" s="79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</row>
    <row r="1810" spans="2:16" ht="12.75">
      <c r="B1810" s="79"/>
      <c r="C1810" s="79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</row>
    <row r="1811" spans="2:16" ht="12.75">
      <c r="B1811" s="79"/>
      <c r="C1811" s="79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</row>
    <row r="1812" spans="2:16" ht="12.75">
      <c r="B1812" s="79"/>
      <c r="C1812" s="79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</row>
    <row r="1813" spans="2:16" ht="12.75">
      <c r="B1813" s="79"/>
      <c r="C1813" s="79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</row>
    <row r="1814" spans="2:16" ht="12.75">
      <c r="B1814" s="79"/>
      <c r="C1814" s="79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</row>
    <row r="1815" spans="2:16" ht="12.75">
      <c r="B1815" s="79"/>
      <c r="C1815" s="79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</row>
    <row r="1816" spans="2:16" ht="12.75">
      <c r="B1816" s="79"/>
      <c r="C1816" s="79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</row>
    <row r="1817" spans="2:16" ht="12.75">
      <c r="B1817" s="79"/>
      <c r="C1817" s="79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</row>
    <row r="1818" spans="2:16" ht="12.75">
      <c r="B1818" s="79"/>
      <c r="C1818" s="79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</row>
    <row r="1819" spans="2:16" ht="12.75">
      <c r="B1819" s="79"/>
      <c r="C1819" s="79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</row>
    <row r="1820" spans="2:16" ht="12.75">
      <c r="B1820" s="79"/>
      <c r="C1820" s="79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</row>
    <row r="1821" spans="2:16" ht="12.75">
      <c r="B1821" s="79"/>
      <c r="C1821" s="79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</row>
    <row r="1822" spans="2:16" ht="12.75">
      <c r="B1822" s="79"/>
      <c r="C1822" s="79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</row>
    <row r="1823" spans="2:16" ht="12.75">
      <c r="B1823" s="79"/>
      <c r="C1823" s="79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</row>
    <row r="1824" spans="2:16" ht="12.75">
      <c r="B1824" s="79"/>
      <c r="C1824" s="79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</row>
    <row r="1825" spans="2:16" ht="12.75">
      <c r="B1825" s="79"/>
      <c r="C1825" s="79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</row>
    <row r="1826" spans="2:16" ht="12.75">
      <c r="B1826" s="79"/>
      <c r="C1826" s="79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</row>
    <row r="1827" spans="2:16" ht="12.75">
      <c r="B1827" s="79"/>
      <c r="C1827" s="79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</row>
    <row r="1828" spans="2:16" ht="12.75">
      <c r="B1828" s="79"/>
      <c r="C1828" s="79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</row>
    <row r="1829" spans="2:16" ht="12.75">
      <c r="B1829" s="79"/>
      <c r="C1829" s="79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</row>
    <row r="1830" spans="2:16" ht="12.75">
      <c r="B1830" s="79"/>
      <c r="C1830" s="79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</row>
    <row r="1831" spans="2:16" ht="12.75">
      <c r="B1831" s="79"/>
      <c r="C1831" s="79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</row>
    <row r="1832" spans="2:16" ht="12.75">
      <c r="B1832" s="79"/>
      <c r="C1832" s="79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</row>
    <row r="1833" spans="2:16" ht="12.75">
      <c r="B1833" s="79"/>
      <c r="C1833" s="79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</row>
    <row r="1834" spans="2:16" ht="12.75">
      <c r="B1834" s="79"/>
      <c r="C1834" s="79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</row>
    <row r="1835" spans="2:16" ht="12.75">
      <c r="B1835" s="79"/>
      <c r="C1835" s="79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</row>
    <row r="1836" spans="2:16" ht="12.75">
      <c r="B1836" s="79"/>
      <c r="C1836" s="79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</row>
    <row r="1837" spans="2:16" ht="12.75">
      <c r="B1837" s="79"/>
      <c r="C1837" s="79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</row>
    <row r="1838" spans="2:16" ht="12.75">
      <c r="B1838" s="79"/>
      <c r="C1838" s="79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</row>
    <row r="1839" spans="2:16" ht="12.75">
      <c r="B1839" s="79"/>
      <c r="C1839" s="79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</row>
    <row r="1840" spans="2:16" ht="12.75">
      <c r="B1840" s="79"/>
      <c r="C1840" s="79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</row>
    <row r="1841" spans="2:16" ht="12.75">
      <c r="B1841" s="79"/>
      <c r="C1841" s="79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</row>
    <row r="1842" spans="2:16" ht="12.75">
      <c r="B1842" s="79"/>
      <c r="C1842" s="79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</row>
    <row r="1843" spans="2:16" ht="12.75">
      <c r="B1843" s="79"/>
      <c r="C1843" s="79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</row>
    <row r="1844" spans="2:16" ht="12.75">
      <c r="B1844" s="79"/>
      <c r="C1844" s="79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</row>
    <row r="1845" spans="2:16" ht="12.75">
      <c r="B1845" s="79"/>
      <c r="C1845" s="79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</row>
    <row r="1846" spans="2:16" ht="12.75">
      <c r="B1846" s="79"/>
      <c r="C1846" s="79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</row>
    <row r="1847" spans="2:16" ht="12.75">
      <c r="B1847" s="79"/>
      <c r="C1847" s="79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</row>
    <row r="1848" spans="2:16" ht="12.75">
      <c r="B1848" s="79"/>
      <c r="C1848" s="79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</row>
    <row r="1849" spans="2:16" ht="12.75">
      <c r="B1849" s="79"/>
      <c r="C1849" s="79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</row>
    <row r="1850" spans="2:16" ht="12.75">
      <c r="B1850" s="79"/>
      <c r="C1850" s="79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</row>
    <row r="1851" spans="2:16" ht="12.75">
      <c r="B1851" s="79"/>
      <c r="C1851" s="79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</row>
    <row r="1852" spans="2:16" ht="12.75">
      <c r="B1852" s="79"/>
      <c r="C1852" s="79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</row>
    <row r="1853" spans="2:16" ht="12.75">
      <c r="B1853" s="79"/>
      <c r="C1853" s="79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</row>
    <row r="1854" spans="2:16" ht="12.75">
      <c r="B1854" s="79"/>
      <c r="C1854" s="79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</row>
    <row r="1855" spans="2:16" ht="12.75">
      <c r="B1855" s="79"/>
      <c r="C1855" s="79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</row>
    <row r="1856" spans="2:16" ht="12.75">
      <c r="B1856" s="79"/>
      <c r="C1856" s="79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</row>
    <row r="1857" spans="2:16" ht="12.75">
      <c r="B1857" s="79"/>
      <c r="C1857" s="79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</row>
    <row r="1858" spans="2:16" ht="12.75">
      <c r="B1858" s="79"/>
      <c r="C1858" s="79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</row>
    <row r="1859" spans="2:16" ht="12.75">
      <c r="B1859" s="79"/>
      <c r="C1859" s="79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</row>
    <row r="1860" spans="2:16" ht="12.75">
      <c r="B1860" s="79"/>
      <c r="C1860" s="79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</row>
    <row r="1861" spans="2:16" ht="12.75">
      <c r="B1861" s="79"/>
      <c r="C1861" s="79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</row>
    <row r="1862" spans="2:16" ht="12.75">
      <c r="B1862" s="79"/>
      <c r="C1862" s="79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</row>
    <row r="1863" spans="2:16" ht="12.75">
      <c r="B1863" s="79"/>
      <c r="C1863" s="79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</row>
    <row r="1864" spans="2:16" ht="12.75">
      <c r="B1864" s="79"/>
      <c r="C1864" s="79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</row>
    <row r="1865" spans="2:16" ht="12.75">
      <c r="B1865" s="79"/>
      <c r="C1865" s="79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</row>
    <row r="1866" spans="2:16" ht="12.75">
      <c r="B1866" s="79"/>
      <c r="C1866" s="79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</row>
    <row r="1867" spans="2:16" ht="12.75">
      <c r="B1867" s="79"/>
      <c r="C1867" s="79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</row>
    <row r="1868" spans="2:16" ht="12.75">
      <c r="B1868" s="79"/>
      <c r="C1868" s="79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</row>
    <row r="1869" spans="2:16" ht="12.75">
      <c r="B1869" s="79"/>
      <c r="C1869" s="79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</row>
    <row r="1870" spans="2:16" ht="12.75">
      <c r="B1870" s="79"/>
      <c r="C1870" s="79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</row>
    <row r="1871" spans="2:16" ht="12.75">
      <c r="B1871" s="79"/>
      <c r="C1871" s="79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</row>
    <row r="1872" spans="2:16" ht="12.75">
      <c r="B1872" s="79"/>
      <c r="C1872" s="79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</row>
    <row r="1873" spans="2:16" ht="12.75">
      <c r="B1873" s="79"/>
      <c r="C1873" s="79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</row>
    <row r="1874" spans="2:16" ht="12.75">
      <c r="B1874" s="79"/>
      <c r="C1874" s="79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</row>
    <row r="1875" spans="2:16" ht="12.75">
      <c r="B1875" s="79"/>
      <c r="C1875" s="79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</row>
    <row r="1876" spans="2:16" ht="12.75">
      <c r="B1876" s="79"/>
      <c r="C1876" s="79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</row>
    <row r="1877" spans="2:16" ht="12.75">
      <c r="B1877" s="79"/>
      <c r="C1877" s="79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</row>
    <row r="1878" spans="2:16" ht="12.75">
      <c r="B1878" s="79"/>
      <c r="C1878" s="79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</row>
    <row r="1879" spans="2:16" ht="12.75">
      <c r="B1879" s="79"/>
      <c r="C1879" s="79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</row>
    <row r="1880" spans="2:16" ht="12.75">
      <c r="B1880" s="79"/>
      <c r="C1880" s="79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</row>
    <row r="1881" spans="2:16" ht="12.75">
      <c r="B1881" s="79"/>
      <c r="C1881" s="79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</row>
    <row r="1882" spans="2:16" ht="12.75">
      <c r="B1882" s="79"/>
      <c r="C1882" s="79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</row>
    <row r="1883" spans="2:16" ht="12.75">
      <c r="B1883" s="79"/>
      <c r="C1883" s="79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</row>
    <row r="1884" spans="2:16" ht="12.75">
      <c r="B1884" s="79"/>
      <c r="C1884" s="79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</row>
    <row r="1885" spans="2:16" ht="12.75">
      <c r="B1885" s="79"/>
      <c r="C1885" s="79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</row>
    <row r="1886" spans="2:16" ht="12.75">
      <c r="B1886" s="79"/>
      <c r="C1886" s="79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</row>
    <row r="1887" spans="2:16" ht="12.75">
      <c r="B1887" s="79"/>
      <c r="C1887" s="79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</row>
    <row r="1888" spans="2:16" ht="12.75">
      <c r="B1888" s="79"/>
      <c r="C1888" s="79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</row>
    <row r="1889" spans="2:16" ht="12.75">
      <c r="B1889" s="79"/>
      <c r="C1889" s="79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</row>
    <row r="1890" spans="2:16" ht="12.75">
      <c r="B1890" s="79"/>
      <c r="C1890" s="79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</row>
    <row r="1891" spans="2:16" ht="12.75">
      <c r="B1891" s="79"/>
      <c r="C1891" s="79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</row>
    <row r="1892" spans="2:16" ht="12.75">
      <c r="B1892" s="79"/>
      <c r="C1892" s="79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</row>
    <row r="1893" spans="2:16" ht="12.75">
      <c r="B1893" s="79"/>
      <c r="C1893" s="79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</row>
    <row r="1894" spans="2:16" ht="12.75">
      <c r="B1894" s="79"/>
      <c r="C1894" s="79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</row>
    <row r="1895" spans="2:16" ht="12.75">
      <c r="B1895" s="79"/>
      <c r="C1895" s="79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</row>
    <row r="1896" spans="2:16" ht="12.75">
      <c r="B1896" s="79"/>
      <c r="C1896" s="79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</row>
    <row r="1897" spans="2:16" ht="12.75">
      <c r="B1897" s="79"/>
      <c r="C1897" s="79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</row>
    <row r="1898" spans="2:16" ht="12.75">
      <c r="B1898" s="79"/>
      <c r="C1898" s="79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</row>
    <row r="1899" spans="2:16" ht="12.75">
      <c r="B1899" s="79"/>
      <c r="C1899" s="79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</row>
    <row r="1900" spans="2:16" ht="12.75">
      <c r="B1900" s="79"/>
      <c r="C1900" s="79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</row>
    <row r="1901" spans="2:16" ht="12.75">
      <c r="B1901" s="79"/>
      <c r="C1901" s="79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</row>
    <row r="1902" spans="2:16" ht="12.75">
      <c r="B1902" s="79"/>
      <c r="C1902" s="79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</row>
    <row r="1903" spans="2:16" ht="12.75">
      <c r="B1903" s="79"/>
      <c r="C1903" s="79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</row>
    <row r="1904" spans="2:16" ht="12.75">
      <c r="B1904" s="79"/>
      <c r="C1904" s="79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</row>
    <row r="1905" spans="2:16" ht="12.75">
      <c r="B1905" s="79"/>
      <c r="C1905" s="79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</row>
    <row r="1906" spans="2:16" ht="12.75">
      <c r="B1906" s="79"/>
      <c r="C1906" s="79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</row>
    <row r="1907" spans="2:16" ht="12.75">
      <c r="B1907" s="79"/>
      <c r="C1907" s="79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</row>
    <row r="1908" spans="2:16" ht="12.75">
      <c r="B1908" s="79"/>
      <c r="C1908" s="79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</row>
    <row r="1909" spans="2:16" ht="12.75">
      <c r="B1909" s="79"/>
      <c r="C1909" s="79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</row>
    <row r="1910" spans="2:16" ht="12.75">
      <c r="B1910" s="79"/>
      <c r="C1910" s="79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</row>
    <row r="1911" spans="2:16" ht="12.75">
      <c r="B1911" s="79"/>
      <c r="C1911" s="79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</row>
    <row r="1912" spans="2:16" ht="12.75">
      <c r="B1912" s="79"/>
      <c r="C1912" s="79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</row>
    <row r="1913" spans="2:16" ht="12.75">
      <c r="B1913" s="79"/>
      <c r="C1913" s="79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</row>
    <row r="1914" spans="2:16" ht="12.75">
      <c r="B1914" s="79"/>
      <c r="C1914" s="79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</row>
    <row r="1915" spans="2:16" ht="12.75">
      <c r="B1915" s="79"/>
      <c r="C1915" s="79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</row>
    <row r="1916" spans="2:16" ht="12.75">
      <c r="B1916" s="79"/>
      <c r="C1916" s="79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</row>
    <row r="1917" spans="2:16" ht="12.75">
      <c r="B1917" s="79"/>
      <c r="C1917" s="79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</row>
    <row r="1918" spans="2:16" ht="12.75">
      <c r="B1918" s="79"/>
      <c r="C1918" s="79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</row>
    <row r="1919" spans="2:16" ht="12.75">
      <c r="B1919" s="79"/>
      <c r="C1919" s="79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</row>
    <row r="1920" spans="2:16" ht="12.75">
      <c r="B1920" s="79"/>
      <c r="C1920" s="79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</row>
    <row r="1921" spans="2:16" ht="12.75">
      <c r="B1921" s="79"/>
      <c r="C1921" s="79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</row>
    <row r="1922" spans="2:16" ht="12.75">
      <c r="B1922" s="79"/>
      <c r="C1922" s="79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</row>
    <row r="1923" spans="2:16" ht="12.75">
      <c r="B1923" s="79"/>
      <c r="C1923" s="79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</row>
    <row r="1924" spans="2:16" ht="12.75">
      <c r="B1924" s="79"/>
      <c r="C1924" s="79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</row>
    <row r="1925" spans="2:16" ht="12.75">
      <c r="B1925" s="79"/>
      <c r="C1925" s="79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</row>
    <row r="1926" spans="2:16" ht="12.75">
      <c r="B1926" s="79"/>
      <c r="C1926" s="79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</row>
    <row r="1927" spans="2:16" ht="12.75">
      <c r="B1927" s="79"/>
      <c r="C1927" s="79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</row>
    <row r="1928" spans="2:16" ht="12.75">
      <c r="B1928" s="79"/>
      <c r="C1928" s="79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</row>
    <row r="1929" spans="2:16" ht="12.75">
      <c r="B1929" s="79"/>
      <c r="C1929" s="79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</row>
    <row r="1930" spans="2:16" ht="12.75">
      <c r="B1930" s="79"/>
      <c r="C1930" s="79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</row>
    <row r="1931" spans="2:16" ht="12.75">
      <c r="B1931" s="79"/>
      <c r="C1931" s="79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</row>
    <row r="1932" spans="2:16" ht="12.75">
      <c r="B1932" s="79"/>
      <c r="C1932" s="79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</row>
    <row r="1933" spans="2:16" ht="12.75">
      <c r="B1933" s="79"/>
      <c r="C1933" s="79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</row>
    <row r="1934" spans="2:16" ht="12.75">
      <c r="B1934" s="79"/>
      <c r="C1934" s="79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</row>
    <row r="1935" spans="2:16" ht="12.75">
      <c r="B1935" s="79"/>
      <c r="C1935" s="79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</row>
    <row r="1936" spans="2:16" ht="12.75">
      <c r="B1936" s="79"/>
      <c r="C1936" s="79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</row>
    <row r="1937" spans="2:16" ht="12.75">
      <c r="B1937" s="79"/>
      <c r="C1937" s="79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</row>
    <row r="1938" spans="2:16" ht="12.75">
      <c r="B1938" s="79"/>
      <c r="C1938" s="79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</row>
    <row r="1939" spans="2:16" ht="12.75">
      <c r="B1939" s="79"/>
      <c r="C1939" s="79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</row>
    <row r="1940" spans="2:16" ht="12.75">
      <c r="B1940" s="79"/>
      <c r="C1940" s="79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</row>
    <row r="1941" spans="2:16" ht="12.75">
      <c r="B1941" s="79"/>
      <c r="C1941" s="79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</row>
    <row r="1942" spans="2:16" ht="12.75">
      <c r="B1942" s="79"/>
      <c r="C1942" s="79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</row>
    <row r="1943" spans="2:16" ht="12.75">
      <c r="B1943" s="79"/>
      <c r="C1943" s="79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</row>
    <row r="1944" spans="2:16" ht="12.75">
      <c r="B1944" s="79"/>
      <c r="C1944" s="79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</row>
    <row r="1945" spans="2:16" ht="12.75">
      <c r="B1945" s="79"/>
      <c r="C1945" s="79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</row>
    <row r="1946" spans="2:16" ht="12.75">
      <c r="B1946" s="79"/>
      <c r="C1946" s="79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</row>
    <row r="1947" spans="2:16" ht="12.75">
      <c r="B1947" s="79"/>
      <c r="C1947" s="79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</row>
    <row r="1948" spans="2:16" ht="12.75">
      <c r="B1948" s="79"/>
      <c r="C1948" s="79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</row>
    <row r="1949" spans="2:16" ht="12.75">
      <c r="B1949" s="79"/>
      <c r="C1949" s="79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</row>
    <row r="1950" spans="2:16" ht="12.75">
      <c r="B1950" s="79"/>
      <c r="C1950" s="79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</row>
    <row r="1951" spans="2:16" ht="12.75">
      <c r="B1951" s="79"/>
      <c r="C1951" s="79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</row>
    <row r="1952" spans="2:16" ht="12.75">
      <c r="B1952" s="79"/>
      <c r="C1952" s="79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</row>
    <row r="1953" spans="2:16" ht="12.75">
      <c r="B1953" s="79"/>
      <c r="C1953" s="79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</row>
    <row r="1954" spans="2:16" ht="12.75">
      <c r="B1954" s="79"/>
      <c r="C1954" s="79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</row>
    <row r="1955" spans="2:16" ht="12.75">
      <c r="B1955" s="79"/>
      <c r="C1955" s="79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</row>
    <row r="1956" spans="2:16" ht="12.75">
      <c r="B1956" s="79"/>
      <c r="C1956" s="79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</row>
    <row r="1957" spans="2:16" ht="12.75">
      <c r="B1957" s="79"/>
      <c r="C1957" s="79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</row>
    <row r="1958" spans="2:16" ht="12.75">
      <c r="B1958" s="79"/>
      <c r="C1958" s="79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</row>
    <row r="1959" spans="2:16" ht="12.75">
      <c r="B1959" s="79"/>
      <c r="C1959" s="79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</row>
    <row r="1960" spans="2:16" ht="12.75">
      <c r="B1960" s="79"/>
      <c r="C1960" s="79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</row>
    <row r="1961" spans="2:16" ht="12.75">
      <c r="B1961" s="79"/>
      <c r="C1961" s="79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</row>
    <row r="1962" spans="2:16" ht="12.75">
      <c r="B1962" s="79"/>
      <c r="C1962" s="79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</row>
    <row r="1963" spans="2:16" ht="12.75">
      <c r="B1963" s="79"/>
      <c r="C1963" s="79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</row>
    <row r="1964" spans="2:16" ht="12.75">
      <c r="B1964" s="79"/>
      <c r="C1964" s="79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</row>
    <row r="1965" spans="2:16" ht="12.75">
      <c r="B1965" s="79"/>
      <c r="C1965" s="79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</row>
    <row r="1966" spans="2:16" ht="12.75">
      <c r="B1966" s="79"/>
      <c r="C1966" s="79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</row>
    <row r="1967" spans="2:16" ht="12.75">
      <c r="B1967" s="79"/>
      <c r="C1967" s="79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</row>
    <row r="1968" spans="2:16" ht="12.75">
      <c r="B1968" s="79"/>
      <c r="C1968" s="79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</row>
    <row r="1969" spans="2:16" ht="12.75">
      <c r="B1969" s="79"/>
      <c r="C1969" s="79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</row>
    <row r="1970" spans="2:16" ht="12.75">
      <c r="B1970" s="79"/>
      <c r="C1970" s="79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</row>
    <row r="1971" spans="2:16" ht="12.75">
      <c r="B1971" s="79"/>
      <c r="C1971" s="79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</row>
    <row r="1972" spans="2:16" ht="12.75">
      <c r="B1972" s="79"/>
      <c r="C1972" s="79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</row>
    <row r="1973" spans="2:16" ht="12.75">
      <c r="B1973" s="79"/>
      <c r="C1973" s="79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</row>
    <row r="1974" spans="2:16" ht="12.75">
      <c r="B1974" s="79"/>
      <c r="C1974" s="79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</row>
    <row r="1975" spans="2:16" ht="12.75">
      <c r="B1975" s="79"/>
      <c r="C1975" s="79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</row>
    <row r="1976" spans="2:16" ht="12.75">
      <c r="B1976" s="79"/>
      <c r="C1976" s="79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</row>
    <row r="1977" spans="2:16" ht="12.75">
      <c r="B1977" s="79"/>
      <c r="C1977" s="79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</row>
    <row r="1978" spans="2:16" ht="12.75">
      <c r="B1978" s="79"/>
      <c r="C1978" s="79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</row>
    <row r="1979" spans="2:16" ht="12.75">
      <c r="B1979" s="79"/>
      <c r="C1979" s="79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</row>
    <row r="1980" spans="2:3" ht="12.75">
      <c r="B1980" s="79"/>
      <c r="C1980" s="79"/>
    </row>
    <row r="1981" spans="2:3" ht="12.75">
      <c r="B1981" s="79"/>
      <c r="C1981" s="79"/>
    </row>
    <row r="1982" spans="2:3" ht="12.75">
      <c r="B1982" s="79"/>
      <c r="C1982" s="79"/>
    </row>
    <row r="1983" spans="2:3" ht="12.75">
      <c r="B1983" s="79"/>
      <c r="C1983" s="79"/>
    </row>
    <row r="1984" spans="2:3" ht="12.75">
      <c r="B1984" s="79"/>
      <c r="C1984" s="79"/>
    </row>
    <row r="1985" spans="2:3" ht="12.75">
      <c r="B1985" s="79"/>
      <c r="C1985" s="79"/>
    </row>
    <row r="1986" spans="2:3" ht="12.75">
      <c r="B1986" s="79"/>
      <c r="C1986" s="79"/>
    </row>
    <row r="1987" spans="2:3" ht="12.75">
      <c r="B1987" s="79"/>
      <c r="C1987" s="79"/>
    </row>
    <row r="1988" spans="2:3" ht="12.75">
      <c r="B1988" s="79"/>
      <c r="C1988" s="79"/>
    </row>
    <row r="1989" spans="2:3" ht="12.75">
      <c r="B1989" s="79"/>
      <c r="C1989" s="79"/>
    </row>
    <row r="1990" spans="2:3" ht="12.75">
      <c r="B1990" s="79"/>
      <c r="C1990" s="79"/>
    </row>
    <row r="1991" spans="2:3" ht="12.75">
      <c r="B1991" s="79"/>
      <c r="C1991" s="79"/>
    </row>
    <row r="1992" spans="2:3" ht="12.75">
      <c r="B1992" s="79"/>
      <c r="C1992" s="79"/>
    </row>
    <row r="1993" spans="2:3" ht="12.75">
      <c r="B1993" s="79"/>
      <c r="C1993" s="79"/>
    </row>
    <row r="1994" spans="2:3" ht="12.75">
      <c r="B1994" s="79"/>
      <c r="C1994" s="79"/>
    </row>
    <row r="1995" spans="2:3" ht="12.75">
      <c r="B1995" s="79"/>
      <c r="C1995" s="79"/>
    </row>
    <row r="1996" spans="2:3" ht="12.75">
      <c r="B1996" s="79"/>
      <c r="C1996" s="79"/>
    </row>
    <row r="1997" spans="2:3" ht="12.75">
      <c r="B1997" s="79"/>
      <c r="C1997" s="79"/>
    </row>
    <row r="1998" spans="2:3" ht="12.75">
      <c r="B1998" s="79"/>
      <c r="C1998" s="79"/>
    </row>
    <row r="1999" spans="2:3" ht="12.75">
      <c r="B1999" s="79"/>
      <c r="C1999" s="79"/>
    </row>
    <row r="2000" spans="2:3" ht="12.75">
      <c r="B2000" s="79"/>
      <c r="C2000" s="79"/>
    </row>
    <row r="2001" spans="2:3" ht="12.75">
      <c r="B2001" s="79"/>
      <c r="C2001" s="79"/>
    </row>
    <row r="2002" spans="2:3" ht="12.75">
      <c r="B2002" s="79"/>
      <c r="C2002" s="79"/>
    </row>
    <row r="2003" spans="2:3" ht="12.75">
      <c r="B2003" s="79"/>
      <c r="C2003" s="79"/>
    </row>
    <row r="2004" spans="2:3" ht="12.75">
      <c r="B2004" s="79"/>
      <c r="C2004" s="79"/>
    </row>
    <row r="2005" spans="2:3" ht="12.75">
      <c r="B2005" s="79"/>
      <c r="C2005" s="79"/>
    </row>
    <row r="2006" spans="2:3" ht="12.75">
      <c r="B2006" s="79"/>
      <c r="C2006" s="79"/>
    </row>
    <row r="2007" spans="2:3" ht="12.75">
      <c r="B2007" s="79"/>
      <c r="C2007" s="79"/>
    </row>
    <row r="2008" spans="2:3" ht="12.75">
      <c r="B2008" s="79"/>
      <c r="C2008" s="79"/>
    </row>
    <row r="2009" spans="2:3" ht="12.75">
      <c r="B2009" s="79"/>
      <c r="C2009" s="79"/>
    </row>
    <row r="2010" spans="2:3" ht="12.75">
      <c r="B2010" s="79"/>
      <c r="C2010" s="79"/>
    </row>
    <row r="2011" spans="2:3" ht="12.75">
      <c r="B2011" s="79"/>
      <c r="C2011" s="79"/>
    </row>
    <row r="2012" spans="2:3" ht="12.75">
      <c r="B2012" s="79"/>
      <c r="C2012" s="79"/>
    </row>
    <row r="2013" spans="2:3" ht="12.75">
      <c r="B2013" s="79"/>
      <c r="C2013" s="79"/>
    </row>
    <row r="2014" spans="2:3" ht="12.75">
      <c r="B2014" s="79"/>
      <c r="C2014" s="79"/>
    </row>
    <row r="2015" spans="2:3" ht="12.75">
      <c r="B2015" s="79"/>
      <c r="C2015" s="79"/>
    </row>
    <row r="2016" spans="2:3" ht="12.75">
      <c r="B2016" s="79"/>
      <c r="C2016" s="79"/>
    </row>
    <row r="2017" spans="2:3" ht="12.75">
      <c r="B2017" s="79"/>
      <c r="C2017" s="79"/>
    </row>
    <row r="2018" spans="2:3" ht="12.75">
      <c r="B2018" s="79"/>
      <c r="C2018" s="79"/>
    </row>
    <row r="2019" spans="2:3" ht="12.75">
      <c r="B2019" s="79"/>
      <c r="C2019" s="79"/>
    </row>
    <row r="2020" spans="2:3" ht="12.75">
      <c r="B2020" s="79"/>
      <c r="C2020" s="79"/>
    </row>
    <row r="2021" spans="2:3" ht="12.75">
      <c r="B2021" s="79"/>
      <c r="C2021" s="79"/>
    </row>
    <row r="2022" spans="2:3" ht="12.75">
      <c r="B2022" s="79"/>
      <c r="C2022" s="79"/>
    </row>
    <row r="2023" spans="2:3" ht="12.75">
      <c r="B2023" s="79"/>
      <c r="C2023" s="79"/>
    </row>
    <row r="2024" spans="2:3" ht="12.75">
      <c r="B2024" s="79"/>
      <c r="C2024" s="79"/>
    </row>
    <row r="2025" spans="2:3" ht="12.75">
      <c r="B2025" s="79"/>
      <c r="C2025" s="79"/>
    </row>
    <row r="2026" spans="2:3" ht="12.75">
      <c r="B2026" s="79"/>
      <c r="C2026" s="79"/>
    </row>
    <row r="2027" spans="2:3" ht="12.75">
      <c r="B2027" s="79"/>
      <c r="C2027" s="79"/>
    </row>
    <row r="2028" spans="2:3" ht="12.75">
      <c r="B2028" s="79"/>
      <c r="C2028" s="79"/>
    </row>
    <row r="2029" spans="2:3" ht="12.75">
      <c r="B2029" s="79"/>
      <c r="C2029" s="79"/>
    </row>
    <row r="2030" spans="2:3" ht="12.75">
      <c r="B2030" s="79"/>
      <c r="C2030" s="79"/>
    </row>
    <row r="2031" spans="2:3" ht="12.75">
      <c r="B2031" s="79"/>
      <c r="C2031" s="79"/>
    </row>
    <row r="2032" spans="2:3" ht="12.75">
      <c r="B2032" s="79"/>
      <c r="C2032" s="79"/>
    </row>
    <row r="2033" spans="2:3" ht="12.75">
      <c r="B2033" s="79"/>
      <c r="C2033" s="79"/>
    </row>
    <row r="2034" spans="2:3" ht="12.75">
      <c r="B2034" s="79"/>
      <c r="C2034" s="79"/>
    </row>
    <row r="2035" spans="2:3" ht="12.75">
      <c r="B2035" s="79"/>
      <c r="C2035" s="79"/>
    </row>
    <row r="2036" spans="2:3" ht="12.75">
      <c r="B2036" s="79"/>
      <c r="C2036" s="79"/>
    </row>
    <row r="2037" spans="2:3" ht="12.75">
      <c r="B2037" s="79"/>
      <c r="C2037" s="79"/>
    </row>
    <row r="2038" spans="2:3" ht="12.75">
      <c r="B2038" s="79"/>
      <c r="C2038" s="79"/>
    </row>
    <row r="2039" spans="2:3" ht="12.75">
      <c r="B2039" s="79"/>
      <c r="C2039" s="79"/>
    </row>
    <row r="2040" spans="2:3" ht="12.75">
      <c r="B2040" s="79"/>
      <c r="C2040" s="79"/>
    </row>
    <row r="2041" spans="2:3" ht="12.75">
      <c r="B2041" s="79"/>
      <c r="C2041" s="79"/>
    </row>
    <row r="2042" spans="2:3" ht="12.75">
      <c r="B2042" s="79"/>
      <c r="C2042" s="79"/>
    </row>
    <row r="2043" spans="2:3" ht="12.75">
      <c r="B2043" s="79"/>
      <c r="C2043" s="79"/>
    </row>
    <row r="2044" spans="2:3" ht="12.75">
      <c r="B2044" s="79"/>
      <c r="C2044" s="79"/>
    </row>
    <row r="2045" spans="2:3" ht="12.75">
      <c r="B2045" s="79"/>
      <c r="C2045" s="79"/>
    </row>
    <row r="2046" spans="2:3" ht="12.75">
      <c r="B2046" s="79"/>
      <c r="C2046" s="79"/>
    </row>
    <row r="2047" spans="2:3" ht="12.75">
      <c r="B2047" s="79"/>
      <c r="C2047" s="79"/>
    </row>
    <row r="2048" spans="2:3" ht="12.75">
      <c r="B2048" s="79"/>
      <c r="C2048" s="79"/>
    </row>
    <row r="2049" spans="2:3" ht="12.75">
      <c r="B2049" s="79"/>
      <c r="C2049" s="79"/>
    </row>
    <row r="2050" spans="2:3" ht="12.75">
      <c r="B2050" s="79"/>
      <c r="C2050" s="79"/>
    </row>
    <row r="2051" spans="2:3" ht="12.75">
      <c r="B2051" s="79"/>
      <c r="C2051" s="79"/>
    </row>
    <row r="2052" spans="2:3" ht="12.75">
      <c r="B2052" s="79"/>
      <c r="C2052" s="79"/>
    </row>
    <row r="2053" spans="2:3" ht="12.75">
      <c r="B2053" s="79"/>
      <c r="C2053" s="79"/>
    </row>
    <row r="2054" spans="2:3" ht="12.75">
      <c r="B2054" s="79"/>
      <c r="C2054" s="79"/>
    </row>
    <row r="2055" spans="2:3" ht="12.75">
      <c r="B2055" s="79"/>
      <c r="C2055" s="79"/>
    </row>
    <row r="2056" spans="2:3" ht="12.75">
      <c r="B2056" s="79"/>
      <c r="C2056" s="79"/>
    </row>
    <row r="2057" spans="2:3" ht="12.75">
      <c r="B2057" s="79"/>
      <c r="C2057" s="79"/>
    </row>
    <row r="2058" spans="2:3" ht="12.75">
      <c r="B2058" s="79"/>
      <c r="C2058" s="79"/>
    </row>
    <row r="2059" spans="2:3" ht="12.75">
      <c r="B2059" s="79"/>
      <c r="C2059" s="79"/>
    </row>
    <row r="2060" spans="2:3" ht="12.75">
      <c r="B2060" s="79"/>
      <c r="C2060" s="79"/>
    </row>
    <row r="2061" spans="2:3" ht="12.75">
      <c r="B2061" s="79"/>
      <c r="C2061" s="79"/>
    </row>
    <row r="2062" spans="2:3" ht="12.75">
      <c r="B2062" s="79"/>
      <c r="C2062" s="79"/>
    </row>
    <row r="2063" spans="2:3" ht="12.75">
      <c r="B2063" s="79"/>
      <c r="C2063" s="79"/>
    </row>
    <row r="2064" spans="2:3" ht="12.75">
      <c r="B2064" s="79"/>
      <c r="C2064" s="79"/>
    </row>
    <row r="2065" spans="2:3" ht="12.75">
      <c r="B2065" s="79"/>
      <c r="C2065" s="79"/>
    </row>
    <row r="2066" spans="2:3" ht="12.75">
      <c r="B2066" s="79"/>
      <c r="C2066" s="79"/>
    </row>
    <row r="2067" spans="2:3" ht="12.75">
      <c r="B2067" s="79"/>
      <c r="C2067" s="79"/>
    </row>
    <row r="2068" spans="2:3" ht="12.75">
      <c r="B2068" s="79"/>
      <c r="C2068" s="79"/>
    </row>
    <row r="2069" spans="2:3" ht="12.75">
      <c r="B2069" s="79"/>
      <c r="C2069" s="79"/>
    </row>
    <row r="2070" spans="2:3" ht="12.75">
      <c r="B2070" s="79"/>
      <c r="C2070" s="79"/>
    </row>
    <row r="2071" spans="2:3" ht="12.75">
      <c r="B2071" s="79"/>
      <c r="C2071" s="79"/>
    </row>
    <row r="2072" spans="2:3" ht="12.75">
      <c r="B2072" s="79"/>
      <c r="C2072" s="79"/>
    </row>
    <row r="2073" spans="2:3" ht="12.75">
      <c r="B2073" s="79"/>
      <c r="C2073" s="79"/>
    </row>
    <row r="2074" spans="2:3" ht="12.75">
      <c r="B2074" s="79"/>
      <c r="C2074" s="79"/>
    </row>
    <row r="2075" spans="2:3" ht="12.75">
      <c r="B2075" s="79"/>
      <c r="C2075" s="79"/>
    </row>
    <row r="2076" spans="2:3" ht="12.75">
      <c r="B2076" s="79"/>
      <c r="C2076" s="79"/>
    </row>
    <row r="2077" spans="2:3" ht="12.75">
      <c r="B2077" s="79"/>
      <c r="C2077" s="79"/>
    </row>
    <row r="2078" spans="2:3" ht="12.75">
      <c r="B2078" s="79"/>
      <c r="C2078" s="79"/>
    </row>
    <row r="2079" spans="2:3" ht="12.75">
      <c r="B2079" s="79"/>
      <c r="C2079" s="79"/>
    </row>
    <row r="2080" spans="2:3" ht="12.75">
      <c r="B2080" s="79"/>
      <c r="C2080" s="79"/>
    </row>
    <row r="2081" spans="2:3" ht="12.75">
      <c r="B2081" s="79"/>
      <c r="C2081" s="79"/>
    </row>
    <row r="2082" spans="2:3" ht="12.75">
      <c r="B2082" s="79"/>
      <c r="C2082" s="79"/>
    </row>
    <row r="2083" spans="2:3" ht="12.75">
      <c r="B2083" s="79"/>
      <c r="C2083" s="79"/>
    </row>
    <row r="2084" spans="2:3" ht="12.75">
      <c r="B2084" s="79"/>
      <c r="C2084" s="79"/>
    </row>
    <row r="2085" spans="2:3" ht="12.75">
      <c r="B2085" s="79"/>
      <c r="C2085" s="79"/>
    </row>
    <row r="2086" spans="2:3" ht="12.75">
      <c r="B2086" s="79"/>
      <c r="C2086" s="79"/>
    </row>
    <row r="2087" spans="2:3" ht="12.75">
      <c r="B2087" s="79"/>
      <c r="C2087" s="79"/>
    </row>
    <row r="2088" spans="2:3" ht="12.75">
      <c r="B2088" s="79"/>
      <c r="C2088" s="79"/>
    </row>
    <row r="2089" spans="2:3" ht="12.75">
      <c r="B2089" s="79"/>
      <c r="C2089" s="79"/>
    </row>
    <row r="2090" spans="2:3" ht="12.75">
      <c r="B2090" s="79"/>
      <c r="C2090" s="79"/>
    </row>
    <row r="2091" spans="2:3" ht="12.75">
      <c r="B2091" s="79"/>
      <c r="C2091" s="79"/>
    </row>
    <row r="2092" spans="2:3" ht="12.75">
      <c r="B2092" s="79"/>
      <c r="C2092" s="79"/>
    </row>
    <row r="2093" spans="2:3" ht="12.75">
      <c r="B2093" s="79"/>
      <c r="C2093" s="79"/>
    </row>
    <row r="2094" spans="2:3" ht="12.75">
      <c r="B2094" s="79"/>
      <c r="C2094" s="79"/>
    </row>
    <row r="2095" spans="2:3" ht="12.75">
      <c r="B2095" s="79"/>
      <c r="C2095" s="79"/>
    </row>
    <row r="2096" spans="2:3" ht="12.75">
      <c r="B2096" s="79"/>
      <c r="C2096" s="79"/>
    </row>
    <row r="2097" spans="2:3" ht="12.75">
      <c r="B2097" s="79"/>
      <c r="C2097" s="79"/>
    </row>
    <row r="2098" spans="2:3" ht="12.75">
      <c r="B2098" s="79"/>
      <c r="C2098" s="79"/>
    </row>
    <row r="2099" spans="2:3" ht="12.75">
      <c r="B2099" s="79"/>
      <c r="C2099" s="79"/>
    </row>
    <row r="2100" spans="2:3" ht="12.75">
      <c r="B2100" s="79"/>
      <c r="C2100" s="79"/>
    </row>
    <row r="2101" spans="2:3" ht="12.75">
      <c r="B2101" s="79"/>
      <c r="C2101" s="79"/>
    </row>
    <row r="2102" spans="2:3" ht="12.75">
      <c r="B2102" s="79"/>
      <c r="C2102" s="79"/>
    </row>
    <row r="2103" spans="2:3" ht="12.75">
      <c r="B2103" s="79"/>
      <c r="C2103" s="79"/>
    </row>
    <row r="2104" spans="2:3" ht="12.75">
      <c r="B2104" s="79"/>
      <c r="C2104" s="79"/>
    </row>
    <row r="2105" spans="2:3" ht="12.75">
      <c r="B2105" s="79"/>
      <c r="C2105" s="79"/>
    </row>
    <row r="2106" spans="2:3" ht="12.75">
      <c r="B2106" s="79"/>
      <c r="C2106" s="79"/>
    </row>
    <row r="2107" spans="2:3" ht="12.75">
      <c r="B2107" s="79"/>
      <c r="C2107" s="79"/>
    </row>
    <row r="2108" spans="2:3" ht="12.75">
      <c r="B2108" s="79"/>
      <c r="C2108" s="79"/>
    </row>
    <row r="2109" spans="2:3" ht="12.75">
      <c r="B2109" s="79"/>
      <c r="C2109" s="79"/>
    </row>
    <row r="2110" spans="2:3" ht="12.75">
      <c r="B2110" s="79"/>
      <c r="C2110" s="79"/>
    </row>
    <row r="2111" spans="2:3" ht="12.75">
      <c r="B2111" s="79"/>
      <c r="C2111" s="79"/>
    </row>
    <row r="2112" spans="2:3" ht="12.75">
      <c r="B2112" s="79"/>
      <c r="C2112" s="79"/>
    </row>
    <row r="2113" spans="2:3" ht="12.75">
      <c r="B2113" s="79"/>
      <c r="C2113" s="79"/>
    </row>
    <row r="2114" spans="2:3" ht="12.75">
      <c r="B2114" s="79"/>
      <c r="C2114" s="79"/>
    </row>
    <row r="2115" spans="2:3" ht="12.75">
      <c r="B2115" s="79"/>
      <c r="C2115" s="79"/>
    </row>
    <row r="2116" spans="2:3" ht="12.75">
      <c r="B2116" s="79"/>
      <c r="C2116" s="79"/>
    </row>
    <row r="2117" spans="2:3" ht="12.75">
      <c r="B2117" s="79"/>
      <c r="C2117" s="79"/>
    </row>
    <row r="2118" spans="2:3" ht="12.75">
      <c r="B2118" s="79"/>
      <c r="C2118" s="79"/>
    </row>
    <row r="2119" spans="2:3" ht="12.75">
      <c r="B2119" s="79"/>
      <c r="C2119" s="79"/>
    </row>
    <row r="2120" spans="2:3" ht="12.75">
      <c r="B2120" s="79"/>
      <c r="C2120" s="79"/>
    </row>
    <row r="2121" spans="2:3" ht="12.75">
      <c r="B2121" s="79"/>
      <c r="C2121" s="79"/>
    </row>
    <row r="2122" spans="2:3" ht="12.75">
      <c r="B2122" s="79"/>
      <c r="C2122" s="79"/>
    </row>
    <row r="2123" spans="2:3" ht="12.75">
      <c r="B2123" s="79"/>
      <c r="C2123" s="79"/>
    </row>
    <row r="2124" spans="2:3" ht="12.75">
      <c r="B2124" s="79"/>
      <c r="C2124" s="79"/>
    </row>
    <row r="2125" spans="2:3" ht="12.75">
      <c r="B2125" s="79"/>
      <c r="C2125" s="79"/>
    </row>
    <row r="2126" spans="2:3" ht="12.75">
      <c r="B2126" s="79"/>
      <c r="C2126" s="79"/>
    </row>
    <row r="2127" spans="2:3" ht="12.75">
      <c r="B2127" s="79"/>
      <c r="C2127" s="79"/>
    </row>
    <row r="2128" spans="2:3" ht="12.75">
      <c r="B2128" s="79"/>
      <c r="C2128" s="79"/>
    </row>
    <row r="2129" spans="2:3" ht="12.75">
      <c r="B2129" s="79"/>
      <c r="C2129" s="79"/>
    </row>
    <row r="2130" spans="2:3" ht="12.75">
      <c r="B2130" s="79"/>
      <c r="C2130" s="79"/>
    </row>
    <row r="2131" spans="2:3" ht="12.75">
      <c r="B2131" s="79"/>
      <c r="C2131" s="79"/>
    </row>
    <row r="2132" spans="2:3" ht="12.75">
      <c r="B2132" s="79"/>
      <c r="C2132" s="79"/>
    </row>
    <row r="2133" spans="2:3" ht="12.75">
      <c r="B2133" s="79"/>
      <c r="C2133" s="79"/>
    </row>
    <row r="2134" spans="2:3" ht="12.75">
      <c r="B2134" s="79"/>
      <c r="C2134" s="79"/>
    </row>
    <row r="2135" spans="2:3" ht="12.75">
      <c r="B2135" s="79"/>
      <c r="C2135" s="79"/>
    </row>
    <row r="2136" spans="2:3" ht="12.75">
      <c r="B2136" s="79"/>
      <c r="C2136" s="79"/>
    </row>
    <row r="2137" spans="2:3" ht="12.75">
      <c r="B2137" s="79"/>
      <c r="C2137" s="79"/>
    </row>
    <row r="2138" spans="2:3" ht="12.75">
      <c r="B2138" s="79"/>
      <c r="C2138" s="79"/>
    </row>
    <row r="2139" spans="2:3" ht="12.75">
      <c r="B2139" s="79"/>
      <c r="C2139" s="79"/>
    </row>
    <row r="2140" spans="2:3" ht="12.75">
      <c r="B2140" s="79"/>
      <c r="C2140" s="79"/>
    </row>
    <row r="2141" spans="2:3" ht="12.75">
      <c r="B2141" s="79"/>
      <c r="C2141" s="79"/>
    </row>
    <row r="2142" spans="2:3" ht="12.75">
      <c r="B2142" s="79"/>
      <c r="C2142" s="79"/>
    </row>
    <row r="2143" spans="2:3" ht="12.75">
      <c r="B2143" s="79"/>
      <c r="C2143" s="79"/>
    </row>
    <row r="2144" spans="2:3" ht="12.75">
      <c r="B2144" s="79"/>
      <c r="C2144" s="79"/>
    </row>
    <row r="2145" spans="2:3" ht="12.75">
      <c r="B2145" s="79"/>
      <c r="C2145" s="79"/>
    </row>
    <row r="2146" spans="2:3" ht="12.75">
      <c r="B2146" s="79"/>
      <c r="C2146" s="79"/>
    </row>
    <row r="2147" spans="2:3" ht="12.75">
      <c r="B2147" s="79"/>
      <c r="C2147" s="79"/>
    </row>
    <row r="2148" spans="2:3" ht="12.75">
      <c r="B2148" s="79"/>
      <c r="C2148" s="79"/>
    </row>
    <row r="2149" spans="2:3" ht="12.75">
      <c r="B2149" s="79"/>
      <c r="C2149" s="79"/>
    </row>
    <row r="2150" spans="2:3" ht="12.75">
      <c r="B2150" s="79"/>
      <c r="C2150" s="79"/>
    </row>
    <row r="2151" spans="2:3" ht="12.75">
      <c r="B2151" s="79"/>
      <c r="C2151" s="79"/>
    </row>
    <row r="2152" spans="2:3" ht="12.75">
      <c r="B2152" s="79"/>
      <c r="C2152" s="79"/>
    </row>
    <row r="2153" spans="2:3" ht="12.75">
      <c r="B2153" s="79"/>
      <c r="C2153" s="79"/>
    </row>
    <row r="2154" spans="2:3" ht="12.75">
      <c r="B2154" s="79"/>
      <c r="C2154" s="79"/>
    </row>
    <row r="2155" spans="2:3" ht="12.75">
      <c r="B2155" s="79"/>
      <c r="C2155" s="79"/>
    </row>
    <row r="2156" spans="2:3" ht="12.75">
      <c r="B2156" s="79"/>
      <c r="C2156" s="79"/>
    </row>
    <row r="2157" spans="2:3" ht="12.75">
      <c r="B2157" s="79"/>
      <c r="C2157" s="79"/>
    </row>
    <row r="2158" spans="2:3" ht="12.75">
      <c r="B2158" s="79"/>
      <c r="C2158" s="79"/>
    </row>
    <row r="2159" spans="2:3" ht="12.75">
      <c r="B2159" s="79"/>
      <c r="C2159" s="79"/>
    </row>
    <row r="2160" spans="2:3" ht="12.75">
      <c r="B2160" s="79"/>
      <c r="C2160" s="79"/>
    </row>
    <row r="2161" spans="2:3" ht="12.75">
      <c r="B2161" s="79"/>
      <c r="C2161" s="79"/>
    </row>
    <row r="2162" spans="2:3" ht="12.75">
      <c r="B2162" s="79"/>
      <c r="C2162" s="79"/>
    </row>
    <row r="2163" spans="2:3" ht="12.75">
      <c r="B2163" s="79"/>
      <c r="C2163" s="79"/>
    </row>
    <row r="2164" spans="2:3" ht="12.75">
      <c r="B2164" s="79"/>
      <c r="C2164" s="79"/>
    </row>
    <row r="2165" spans="2:3" ht="12.75">
      <c r="B2165" s="79"/>
      <c r="C2165" s="79"/>
    </row>
    <row r="2166" spans="2:3" ht="12.75">
      <c r="B2166" s="79"/>
      <c r="C2166" s="79"/>
    </row>
    <row r="2167" spans="2:3" ht="12.75">
      <c r="B2167" s="79"/>
      <c r="C2167" s="79"/>
    </row>
    <row r="2168" spans="2:3" ht="12.75">
      <c r="B2168" s="79"/>
      <c r="C2168" s="79"/>
    </row>
    <row r="2169" spans="2:3" ht="12.75">
      <c r="B2169" s="79"/>
      <c r="C2169" s="79"/>
    </row>
    <row r="2170" spans="2:3" ht="12.75">
      <c r="B2170" s="79"/>
      <c r="C2170" s="79"/>
    </row>
    <row r="2171" spans="2:3" ht="12.75">
      <c r="B2171" s="79"/>
      <c r="C2171" s="79"/>
    </row>
    <row r="2172" spans="2:3" ht="12.75">
      <c r="B2172" s="79"/>
      <c r="C2172" s="79"/>
    </row>
    <row r="2173" spans="2:3" ht="12.75">
      <c r="B2173" s="79"/>
      <c r="C2173" s="79"/>
    </row>
    <row r="2174" spans="2:3" ht="12.75">
      <c r="B2174" s="79"/>
      <c r="C2174" s="79"/>
    </row>
    <row r="2175" spans="2:3" ht="12.75">
      <c r="B2175" s="79"/>
      <c r="C2175" s="79"/>
    </row>
    <row r="2176" spans="2:3" ht="12.75">
      <c r="B2176" s="79"/>
      <c r="C2176" s="79"/>
    </row>
    <row r="2177" spans="2:3" ht="12.75">
      <c r="B2177" s="79"/>
      <c r="C2177" s="79"/>
    </row>
    <row r="2178" spans="2:3" ht="12.75">
      <c r="B2178" s="79"/>
      <c r="C2178" s="79"/>
    </row>
    <row r="2179" spans="2:3" ht="12.75">
      <c r="B2179" s="79"/>
      <c r="C2179" s="79"/>
    </row>
    <row r="2180" spans="2:3" ht="12.75">
      <c r="B2180" s="79"/>
      <c r="C2180" s="79"/>
    </row>
    <row r="2181" spans="2:3" ht="12.75">
      <c r="B2181" s="79"/>
      <c r="C2181" s="79"/>
    </row>
    <row r="2182" spans="2:3" ht="12.75">
      <c r="B2182" s="79"/>
      <c r="C2182" s="79"/>
    </row>
    <row r="2183" spans="2:3" ht="12.75">
      <c r="B2183" s="79"/>
      <c r="C2183" s="79"/>
    </row>
    <row r="2184" spans="2:3" ht="12.75">
      <c r="B2184" s="79"/>
      <c r="C2184" s="79"/>
    </row>
    <row r="2185" spans="2:3" ht="12.75">
      <c r="B2185" s="79"/>
      <c r="C2185" s="79"/>
    </row>
    <row r="2186" spans="2:3" ht="12.75">
      <c r="B2186" s="79"/>
      <c r="C2186" s="79"/>
    </row>
    <row r="2187" spans="2:3" ht="12.75">
      <c r="B2187" s="79"/>
      <c r="C2187" s="79"/>
    </row>
    <row r="2188" spans="2:3" ht="12.75">
      <c r="B2188" s="79"/>
      <c r="C2188" s="79"/>
    </row>
    <row r="2189" spans="2:3" ht="12.75">
      <c r="B2189" s="79"/>
      <c r="C2189" s="79"/>
    </row>
    <row r="2190" spans="2:3" ht="12.75">
      <c r="B2190" s="79"/>
      <c r="C2190" s="79"/>
    </row>
    <row r="2191" spans="2:3" ht="12.75">
      <c r="B2191" s="79"/>
      <c r="C2191" s="79"/>
    </row>
    <row r="2192" spans="2:3" ht="12.75">
      <c r="B2192" s="79"/>
      <c r="C2192" s="79"/>
    </row>
    <row r="2193" spans="2:3" ht="12.75">
      <c r="B2193" s="79"/>
      <c r="C2193" s="79"/>
    </row>
    <row r="2194" spans="2:3" ht="12.75">
      <c r="B2194" s="79"/>
      <c r="C2194" s="79"/>
    </row>
    <row r="2195" spans="2:3" ht="12.75">
      <c r="B2195" s="79"/>
      <c r="C2195" s="79"/>
    </row>
    <row r="2196" spans="2:3" ht="12.75">
      <c r="B2196" s="79"/>
      <c r="C2196" s="79"/>
    </row>
    <row r="2197" spans="2:3" ht="12.75">
      <c r="B2197" s="79"/>
      <c r="C2197" s="79"/>
    </row>
    <row r="2198" spans="2:3" ht="12.75">
      <c r="B2198" s="79"/>
      <c r="C2198" s="79"/>
    </row>
    <row r="2199" spans="2:3" ht="12.75">
      <c r="B2199" s="79"/>
      <c r="C2199" s="79"/>
    </row>
    <row r="2200" spans="2:3" ht="12.75">
      <c r="B2200" s="79"/>
      <c r="C2200" s="79"/>
    </row>
    <row r="2201" spans="2:3" ht="12.75">
      <c r="B2201" s="79"/>
      <c r="C2201" s="79"/>
    </row>
    <row r="2202" spans="2:3" ht="12.75">
      <c r="B2202" s="79"/>
      <c r="C2202" s="79"/>
    </row>
    <row r="2203" spans="2:3" ht="12.75">
      <c r="B2203" s="79"/>
      <c r="C2203" s="79"/>
    </row>
    <row r="2204" spans="2:3" ht="12.75">
      <c r="B2204" s="79"/>
      <c r="C2204" s="79"/>
    </row>
    <row r="2205" spans="2:3" ht="12.75">
      <c r="B2205" s="79"/>
      <c r="C2205" s="79"/>
    </row>
    <row r="2206" spans="2:3" ht="12.75">
      <c r="B2206" s="79"/>
      <c r="C2206" s="79"/>
    </row>
    <row r="2207" spans="2:3" ht="12.75">
      <c r="B2207" s="79"/>
      <c r="C2207" s="79"/>
    </row>
    <row r="2208" spans="2:3" ht="12.75">
      <c r="B2208" s="79"/>
      <c r="C2208" s="79"/>
    </row>
    <row r="2209" spans="2:3" ht="12.75">
      <c r="B2209" s="79"/>
      <c r="C2209" s="79"/>
    </row>
    <row r="2210" spans="2:3" ht="12.75">
      <c r="B2210" s="79"/>
      <c r="C2210" s="79"/>
    </row>
    <row r="2211" spans="2:3" ht="12.75">
      <c r="B2211" s="79"/>
      <c r="C2211" s="79"/>
    </row>
    <row r="2212" spans="2:3" ht="12.75">
      <c r="B2212" s="79"/>
      <c r="C2212" s="79"/>
    </row>
    <row r="2213" spans="2:3" ht="12.75">
      <c r="B2213" s="79"/>
      <c r="C2213" s="79"/>
    </row>
    <row r="2214" spans="2:3" ht="12.75">
      <c r="B2214" s="79"/>
      <c r="C2214" s="79"/>
    </row>
    <row r="2215" spans="2:3" ht="12.75">
      <c r="B2215" s="79"/>
      <c r="C2215" s="79"/>
    </row>
    <row r="2216" spans="2:3" ht="12.75">
      <c r="B2216" s="79"/>
      <c r="C2216" s="79"/>
    </row>
    <row r="2217" spans="2:3" ht="12.75">
      <c r="B2217" s="79"/>
      <c r="C2217" s="79"/>
    </row>
    <row r="2218" spans="2:3" ht="12.75">
      <c r="B2218" s="79"/>
      <c r="C2218" s="79"/>
    </row>
    <row r="2219" spans="2:3" ht="12.75">
      <c r="B2219" s="79"/>
      <c r="C2219" s="79"/>
    </row>
    <row r="2220" spans="2:3" ht="12.75">
      <c r="B2220" s="79"/>
      <c r="C2220" s="79"/>
    </row>
    <row r="2221" spans="2:3" ht="12.75">
      <c r="B2221" s="79"/>
      <c r="C2221" s="79"/>
    </row>
    <row r="2222" spans="2:3" ht="12.75">
      <c r="B2222" s="79"/>
      <c r="C2222" s="79"/>
    </row>
    <row r="2223" spans="2:3" ht="12.75">
      <c r="B2223" s="79"/>
      <c r="C2223" s="79"/>
    </row>
    <row r="2224" spans="2:3" ht="12.75">
      <c r="B2224" s="79"/>
      <c r="C2224" s="79"/>
    </row>
    <row r="2225" spans="2:3" ht="12.75">
      <c r="B2225" s="79"/>
      <c r="C2225" s="79"/>
    </row>
    <row r="2226" spans="2:3" ht="12.75">
      <c r="B2226" s="79"/>
      <c r="C2226" s="79"/>
    </row>
    <row r="2227" spans="2:3" ht="12.75">
      <c r="B2227" s="79"/>
      <c r="C2227" s="79"/>
    </row>
    <row r="2228" spans="2:3" ht="12.75">
      <c r="B2228" s="79"/>
      <c r="C2228" s="79"/>
    </row>
    <row r="2229" spans="2:3" ht="12.75">
      <c r="B2229" s="79"/>
      <c r="C2229" s="79"/>
    </row>
    <row r="2230" spans="2:3" ht="12.75">
      <c r="B2230" s="79"/>
      <c r="C2230" s="79"/>
    </row>
    <row r="2231" spans="2:3" ht="12.75">
      <c r="B2231" s="79"/>
      <c r="C2231" s="79"/>
    </row>
    <row r="2232" spans="2:3" ht="12.75">
      <c r="B2232" s="79"/>
      <c r="C2232" s="79"/>
    </row>
    <row r="2233" spans="2:3" ht="12.75">
      <c r="B2233" s="79"/>
      <c r="C2233" s="79"/>
    </row>
    <row r="2234" spans="2:3" ht="12.75">
      <c r="B2234" s="79"/>
      <c r="C2234" s="79"/>
    </row>
    <row r="2235" spans="2:3" ht="12.75">
      <c r="B2235" s="79"/>
      <c r="C2235" s="79"/>
    </row>
    <row r="2236" spans="2:3" ht="12.75">
      <c r="B2236" s="79"/>
      <c r="C2236" s="79"/>
    </row>
    <row r="2237" spans="2:3" ht="12.75">
      <c r="B2237" s="79"/>
      <c r="C2237" s="79"/>
    </row>
    <row r="2238" spans="2:3" ht="12.75">
      <c r="B2238" s="79"/>
      <c r="C2238" s="79"/>
    </row>
    <row r="2239" spans="2:3" ht="12.75">
      <c r="B2239" s="79"/>
      <c r="C2239" s="79"/>
    </row>
    <row r="2240" spans="2:3" ht="12.75">
      <c r="B2240" s="79"/>
      <c r="C2240" s="79"/>
    </row>
    <row r="2241" spans="2:3" ht="12.75">
      <c r="B2241" s="79"/>
      <c r="C2241" s="79"/>
    </row>
    <row r="2242" spans="2:3" ht="12.75">
      <c r="B2242" s="79"/>
      <c r="C2242" s="79"/>
    </row>
    <row r="2243" spans="2:3" ht="12.75">
      <c r="B2243" s="79"/>
      <c r="C2243" s="79"/>
    </row>
    <row r="2244" spans="2:3" ht="12.75">
      <c r="B2244" s="79"/>
      <c r="C2244" s="79"/>
    </row>
    <row r="2245" spans="2:3" ht="12.75">
      <c r="B2245" s="79"/>
      <c r="C2245" s="79"/>
    </row>
    <row r="2246" spans="2:3" ht="12.75">
      <c r="B2246" s="79"/>
      <c r="C2246" s="79"/>
    </row>
    <row r="2247" spans="2:3" ht="12.75">
      <c r="B2247" s="79"/>
      <c r="C2247" s="79"/>
    </row>
    <row r="2248" spans="2:3" ht="12.75">
      <c r="B2248" s="79"/>
      <c r="C2248" s="79"/>
    </row>
    <row r="2249" spans="2:3" ht="12.75">
      <c r="B2249" s="79"/>
      <c r="C2249" s="79"/>
    </row>
    <row r="2250" spans="2:3" ht="12.75">
      <c r="B2250" s="79"/>
      <c r="C2250" s="79"/>
    </row>
    <row r="2251" spans="2:3" ht="12.75">
      <c r="B2251" s="79"/>
      <c r="C2251" s="79"/>
    </row>
    <row r="2252" spans="2:3" ht="12.75">
      <c r="B2252" s="79"/>
      <c r="C2252" s="79"/>
    </row>
    <row r="2253" spans="2:3" ht="12.75">
      <c r="B2253" s="79"/>
      <c r="C2253" s="79"/>
    </row>
    <row r="2254" spans="2:3" ht="12.75">
      <c r="B2254" s="79"/>
      <c r="C2254" s="79"/>
    </row>
    <row r="2255" spans="2:3" ht="12.75">
      <c r="B2255" s="79"/>
      <c r="C2255" s="79"/>
    </row>
    <row r="2256" spans="2:3" ht="12.75">
      <c r="B2256" s="79"/>
      <c r="C2256" s="79"/>
    </row>
    <row r="2257" spans="2:3" ht="12.75">
      <c r="B2257" s="79"/>
      <c r="C2257" s="79"/>
    </row>
    <row r="2258" spans="2:3" ht="12.75">
      <c r="B2258" s="79"/>
      <c r="C2258" s="79"/>
    </row>
    <row r="2259" spans="2:3" ht="12.75">
      <c r="B2259" s="79"/>
      <c r="C2259" s="79"/>
    </row>
    <row r="2260" spans="2:3" ht="12.75">
      <c r="B2260" s="79"/>
      <c r="C2260" s="79"/>
    </row>
    <row r="2261" spans="2:3" ht="12.75">
      <c r="B2261" s="79"/>
      <c r="C2261" s="79"/>
    </row>
    <row r="2262" spans="2:3" ht="12.75">
      <c r="B2262" s="79"/>
      <c r="C2262" s="79"/>
    </row>
    <row r="2263" spans="2:3" ht="12.75">
      <c r="B2263" s="79"/>
      <c r="C2263" s="79"/>
    </row>
    <row r="2264" spans="2:3" ht="12.75">
      <c r="B2264" s="79"/>
      <c r="C2264" s="79"/>
    </row>
    <row r="2265" spans="2:3" ht="12.75">
      <c r="B2265" s="79"/>
      <c r="C2265" s="79"/>
    </row>
    <row r="2266" spans="2:3" ht="12.75">
      <c r="B2266" s="79"/>
      <c r="C2266" s="79"/>
    </row>
    <row r="2267" spans="2:3" ht="12.75">
      <c r="B2267" s="79"/>
      <c r="C2267" s="79"/>
    </row>
    <row r="2268" spans="2:3" ht="12.75">
      <c r="B2268" s="79"/>
      <c r="C2268" s="79"/>
    </row>
    <row r="2269" spans="2:3" ht="12.75">
      <c r="B2269" s="79"/>
      <c r="C2269" s="79"/>
    </row>
    <row r="2270" spans="2:3" ht="12.75">
      <c r="B2270" s="79"/>
      <c r="C2270" s="79"/>
    </row>
    <row r="2271" spans="2:3" ht="12.75">
      <c r="B2271" s="79"/>
      <c r="C2271" s="79"/>
    </row>
    <row r="2272" spans="2:3" ht="12.75">
      <c r="B2272" s="79"/>
      <c r="C2272" s="79"/>
    </row>
    <row r="2273" spans="2:3" ht="12.75">
      <c r="B2273" s="79"/>
      <c r="C2273" s="79"/>
    </row>
    <row r="2274" spans="2:3" ht="12.75">
      <c r="B2274" s="79"/>
      <c r="C2274" s="79"/>
    </row>
    <row r="2275" spans="2:3" ht="12.75">
      <c r="B2275" s="79"/>
      <c r="C2275" s="79"/>
    </row>
    <row r="2276" spans="2:3" ht="12.75">
      <c r="B2276" s="79"/>
      <c r="C2276" s="79"/>
    </row>
    <row r="2277" spans="2:3" ht="12.75">
      <c r="B2277" s="79"/>
      <c r="C2277" s="79"/>
    </row>
    <row r="2278" spans="2:3" ht="12.75">
      <c r="B2278" s="79"/>
      <c r="C2278" s="79"/>
    </row>
    <row r="2279" spans="2:3" ht="12.75">
      <c r="B2279" s="79"/>
      <c r="C2279" s="79"/>
    </row>
    <row r="2280" spans="2:3" ht="12.75">
      <c r="B2280" s="79"/>
      <c r="C2280" s="79"/>
    </row>
    <row r="2281" spans="2:3" ht="12.75">
      <c r="B2281" s="79"/>
      <c r="C2281" s="79"/>
    </row>
    <row r="2282" spans="2:3" ht="12.75">
      <c r="B2282" s="79"/>
      <c r="C2282" s="79"/>
    </row>
    <row r="2283" spans="2:3" ht="12.75">
      <c r="B2283" s="79"/>
      <c r="C2283" s="79"/>
    </row>
    <row r="2284" spans="2:3" ht="12.75">
      <c r="B2284" s="79"/>
      <c r="C2284" s="79"/>
    </row>
    <row r="2285" spans="2:3" ht="12.75">
      <c r="B2285" s="79"/>
      <c r="C2285" s="79"/>
    </row>
    <row r="2286" spans="2:3" ht="12.75">
      <c r="B2286" s="79"/>
      <c r="C2286" s="79"/>
    </row>
    <row r="2287" spans="2:3" ht="12.75">
      <c r="B2287" s="79"/>
      <c r="C2287" s="79"/>
    </row>
    <row r="2288" spans="2:3" ht="12.75">
      <c r="B2288" s="79"/>
      <c r="C2288" s="79"/>
    </row>
    <row r="2289" spans="2:3" ht="12.75">
      <c r="B2289" s="79"/>
      <c r="C2289" s="79"/>
    </row>
    <row r="2290" spans="2:3" ht="12.75">
      <c r="B2290" s="79"/>
      <c r="C2290" s="79"/>
    </row>
    <row r="2291" spans="2:3" ht="12.75">
      <c r="B2291" s="79"/>
      <c r="C2291" s="79"/>
    </row>
    <row r="2292" spans="2:3" ht="12.75">
      <c r="B2292" s="79"/>
      <c r="C2292" s="79"/>
    </row>
    <row r="2293" spans="2:3" ht="12.75">
      <c r="B2293" s="79"/>
      <c r="C2293" s="79"/>
    </row>
    <row r="2294" spans="2:3" ht="12.75">
      <c r="B2294" s="79"/>
      <c r="C2294" s="79"/>
    </row>
    <row r="2295" spans="2:3" ht="12.75">
      <c r="B2295" s="79"/>
      <c r="C2295" s="79"/>
    </row>
    <row r="2296" spans="2:3" ht="12.75">
      <c r="B2296" s="79"/>
      <c r="C2296" s="79"/>
    </row>
    <row r="2297" spans="2:3" ht="12.75">
      <c r="B2297" s="79"/>
      <c r="C2297" s="79"/>
    </row>
    <row r="2298" spans="2:3" ht="12.75">
      <c r="B2298" s="79"/>
      <c r="C2298" s="79"/>
    </row>
    <row r="2299" spans="2:3" ht="12.75">
      <c r="B2299" s="79"/>
      <c r="C2299" s="79"/>
    </row>
    <row r="2300" spans="2:3" ht="12.75">
      <c r="B2300" s="79"/>
      <c r="C2300" s="79"/>
    </row>
    <row r="2301" spans="2:3" ht="12.75">
      <c r="B2301" s="79"/>
      <c r="C2301" s="79"/>
    </row>
    <row r="2302" spans="2:3" ht="12.75">
      <c r="B2302" s="79"/>
      <c r="C2302" s="79"/>
    </row>
    <row r="2303" spans="2:3" ht="12.75">
      <c r="B2303" s="79"/>
      <c r="C2303" s="79"/>
    </row>
    <row r="2304" spans="2:3" ht="12.75">
      <c r="B2304" s="79"/>
      <c r="C2304" s="79"/>
    </row>
    <row r="2305" spans="2:3" ht="12.75">
      <c r="B2305" s="79"/>
      <c r="C2305" s="79"/>
    </row>
    <row r="2306" spans="2:3" ht="12.75">
      <c r="B2306" s="79"/>
      <c r="C2306" s="79"/>
    </row>
    <row r="2307" spans="2:3" ht="12.75">
      <c r="B2307" s="79"/>
      <c r="C2307" s="79"/>
    </row>
    <row r="2308" spans="2:3" ht="12.75">
      <c r="B2308" s="79"/>
      <c r="C2308" s="79"/>
    </row>
    <row r="2309" spans="2:3" ht="12.75">
      <c r="B2309" s="79"/>
      <c r="C2309" s="79"/>
    </row>
    <row r="2310" spans="2:3" ht="12.75">
      <c r="B2310" s="79"/>
      <c r="C2310" s="79"/>
    </row>
    <row r="2311" spans="2:3" ht="12.75">
      <c r="B2311" s="79"/>
      <c r="C2311" s="79"/>
    </row>
    <row r="2312" spans="2:3" ht="12.75">
      <c r="B2312" s="79"/>
      <c r="C2312" s="79"/>
    </row>
    <row r="2313" spans="2:3" ht="12.75">
      <c r="B2313" s="79"/>
      <c r="C2313" s="79"/>
    </row>
    <row r="2314" spans="2:3" ht="12.75">
      <c r="B2314" s="79"/>
      <c r="C2314" s="79"/>
    </row>
    <row r="2315" spans="2:3" ht="12.75">
      <c r="B2315" s="79"/>
      <c r="C2315" s="79"/>
    </row>
    <row r="2316" spans="2:3" ht="12.75">
      <c r="B2316" s="79"/>
      <c r="C2316" s="79"/>
    </row>
    <row r="2317" spans="2:3" ht="12.75">
      <c r="B2317" s="79"/>
      <c r="C2317" s="79"/>
    </row>
    <row r="2318" spans="2:3" ht="12.75">
      <c r="B2318" s="79"/>
      <c r="C2318" s="79"/>
    </row>
    <row r="2319" spans="2:3" ht="12.75">
      <c r="B2319" s="79"/>
      <c r="C2319" s="79"/>
    </row>
    <row r="2320" spans="2:3" ht="12.75">
      <c r="B2320" s="79"/>
      <c r="C2320" s="79"/>
    </row>
    <row r="2321" spans="2:3" ht="12.75">
      <c r="B2321" s="79"/>
      <c r="C2321" s="79"/>
    </row>
    <row r="2322" spans="2:3" ht="12.75">
      <c r="B2322" s="79"/>
      <c r="C2322" s="79"/>
    </row>
    <row r="2323" spans="2:3" ht="12.75">
      <c r="B2323" s="79"/>
      <c r="C2323" s="79"/>
    </row>
    <row r="2324" spans="2:3" ht="12.75">
      <c r="B2324" s="79"/>
      <c r="C2324" s="79"/>
    </row>
    <row r="2325" spans="2:3" ht="12.75">
      <c r="B2325" s="79"/>
      <c r="C2325" s="79"/>
    </row>
    <row r="2326" spans="2:3" ht="12.75">
      <c r="B2326" s="79"/>
      <c r="C2326" s="79"/>
    </row>
    <row r="2327" spans="2:3" ht="12.75">
      <c r="B2327" s="79"/>
      <c r="C2327" s="79"/>
    </row>
    <row r="2328" spans="2:3" ht="12.75">
      <c r="B2328" s="79"/>
      <c r="C2328" s="79"/>
    </row>
    <row r="2329" spans="2:3" ht="12.75">
      <c r="B2329" s="79"/>
      <c r="C2329" s="79"/>
    </row>
    <row r="2330" spans="2:3" ht="12.75">
      <c r="B2330" s="79"/>
      <c r="C2330" s="79"/>
    </row>
    <row r="2331" spans="2:3" ht="12.75">
      <c r="B2331" s="79"/>
      <c r="C2331" s="79"/>
    </row>
    <row r="2332" spans="2:3" ht="12.75">
      <c r="B2332" s="79"/>
      <c r="C2332" s="79"/>
    </row>
    <row r="2333" spans="2:3" ht="12.75">
      <c r="B2333" s="79"/>
      <c r="C2333" s="79"/>
    </row>
    <row r="2334" spans="2:3" ht="12.75">
      <c r="B2334" s="79"/>
      <c r="C2334" s="79"/>
    </row>
    <row r="2335" spans="2:3" ht="12.75">
      <c r="B2335" s="79"/>
      <c r="C2335" s="79"/>
    </row>
    <row r="2336" spans="2:3" ht="12.75">
      <c r="B2336" s="79"/>
      <c r="C2336" s="79"/>
    </row>
    <row r="2337" spans="2:3" ht="12.75">
      <c r="B2337" s="79"/>
      <c r="C2337" s="79"/>
    </row>
    <row r="2338" spans="2:3" ht="12.75">
      <c r="B2338" s="79"/>
      <c r="C2338" s="79"/>
    </row>
    <row r="2339" spans="2:3" ht="12.75">
      <c r="B2339" s="79"/>
      <c r="C2339" s="79"/>
    </row>
    <row r="2340" spans="2:3" ht="12.75">
      <c r="B2340" s="79"/>
      <c r="C2340" s="79"/>
    </row>
    <row r="2341" spans="2:3" ht="12.75">
      <c r="B2341" s="79"/>
      <c r="C2341" s="79"/>
    </row>
    <row r="2342" spans="2:3" ht="12.75">
      <c r="B2342" s="79"/>
      <c r="C2342" s="79"/>
    </row>
    <row r="2343" spans="2:3" ht="12.75">
      <c r="B2343" s="79"/>
      <c r="C2343" s="79"/>
    </row>
    <row r="2344" spans="2:3" ht="12.75">
      <c r="B2344" s="79"/>
      <c r="C2344" s="79"/>
    </row>
    <row r="2345" spans="2:3" ht="12.75">
      <c r="B2345" s="79"/>
      <c r="C2345" s="79"/>
    </row>
    <row r="2346" spans="2:3" ht="12.75">
      <c r="B2346" s="79"/>
      <c r="C2346" s="79"/>
    </row>
    <row r="2347" spans="2:3" ht="12.75">
      <c r="B2347" s="79"/>
      <c r="C2347" s="79"/>
    </row>
    <row r="2348" spans="2:3" ht="12.75">
      <c r="B2348" s="79"/>
      <c r="C2348" s="79"/>
    </row>
    <row r="2349" spans="2:3" ht="12.75">
      <c r="B2349" s="79"/>
      <c r="C2349" s="79"/>
    </row>
    <row r="2350" spans="2:3" ht="12.75">
      <c r="B2350" s="79"/>
      <c r="C2350" s="79"/>
    </row>
    <row r="2351" spans="2:3" ht="12.75">
      <c r="B2351" s="79"/>
      <c r="C2351" s="79"/>
    </row>
    <row r="2352" spans="2:3" ht="12.75">
      <c r="B2352" s="79"/>
      <c r="C2352" s="79"/>
    </row>
    <row r="2353" spans="2:3" ht="12.75">
      <c r="B2353" s="79"/>
      <c r="C2353" s="79"/>
    </row>
    <row r="2354" spans="2:3" ht="12.75">
      <c r="B2354" s="79"/>
      <c r="C2354" s="79"/>
    </row>
    <row r="2355" spans="2:3" ht="12.75">
      <c r="B2355" s="79"/>
      <c r="C2355" s="79"/>
    </row>
    <row r="2356" spans="2:3" ht="12.75">
      <c r="B2356" s="79"/>
      <c r="C2356" s="79"/>
    </row>
    <row r="2357" spans="2:3" ht="12.75">
      <c r="B2357" s="79"/>
      <c r="C2357" s="79"/>
    </row>
    <row r="2358" spans="2:3" ht="12.75">
      <c r="B2358" s="79"/>
      <c r="C2358" s="79"/>
    </row>
    <row r="2359" spans="2:3" ht="12.75">
      <c r="B2359" s="79"/>
      <c r="C2359" s="79"/>
    </row>
    <row r="2360" spans="2:3" ht="12.75">
      <c r="B2360" s="79"/>
      <c r="C2360" s="79"/>
    </row>
    <row r="2361" spans="2:3" ht="12.75">
      <c r="B2361" s="79"/>
      <c r="C2361" s="79"/>
    </row>
    <row r="2362" spans="2:3" ht="12.75">
      <c r="B2362" s="79"/>
      <c r="C2362" s="79"/>
    </row>
    <row r="2363" spans="2:3" ht="12.75">
      <c r="B2363" s="79"/>
      <c r="C2363" s="79"/>
    </row>
    <row r="2364" spans="2:3" ht="12.75">
      <c r="B2364" s="79"/>
      <c r="C2364" s="79"/>
    </row>
    <row r="2365" spans="2:3" ht="12.75">
      <c r="B2365" s="79"/>
      <c r="C2365" s="79"/>
    </row>
    <row r="2366" spans="2:3" ht="12.75">
      <c r="B2366" s="79"/>
      <c r="C2366" s="79"/>
    </row>
    <row r="2367" spans="2:3" ht="12.75">
      <c r="B2367" s="79"/>
      <c r="C2367" s="79"/>
    </row>
    <row r="2368" spans="2:3" ht="12.75">
      <c r="B2368" s="79"/>
      <c r="C2368" s="79"/>
    </row>
    <row r="2369" spans="2:3" ht="12.75">
      <c r="B2369" s="79"/>
      <c r="C2369" s="79"/>
    </row>
    <row r="2370" spans="2:3" ht="12.75">
      <c r="B2370" s="79"/>
      <c r="C2370" s="79"/>
    </row>
    <row r="2371" spans="2:3" ht="12.75">
      <c r="B2371" s="79"/>
      <c r="C2371" s="79"/>
    </row>
    <row r="2372" spans="2:3" ht="12.75">
      <c r="B2372" s="79"/>
      <c r="C2372" s="79"/>
    </row>
    <row r="2373" spans="2:3" ht="12.75">
      <c r="B2373" s="79"/>
      <c r="C2373" s="79"/>
    </row>
    <row r="2374" spans="2:3" ht="12.75">
      <c r="B2374" s="79"/>
      <c r="C2374" s="79"/>
    </row>
    <row r="2375" spans="2:3" ht="12.75">
      <c r="B2375" s="79"/>
      <c r="C2375" s="79"/>
    </row>
    <row r="2376" spans="2:3" ht="12.75">
      <c r="B2376" s="79"/>
      <c r="C2376" s="79"/>
    </row>
    <row r="2377" spans="2:3" ht="12.75">
      <c r="B2377" s="79"/>
      <c r="C2377" s="79"/>
    </row>
    <row r="2378" spans="2:3" ht="12.75">
      <c r="B2378" s="79"/>
      <c r="C2378" s="79"/>
    </row>
    <row r="2379" spans="2:3" ht="12.75">
      <c r="B2379" s="79"/>
      <c r="C2379" s="79"/>
    </row>
    <row r="2380" spans="2:3" ht="12.75">
      <c r="B2380" s="79"/>
      <c r="C2380" s="79"/>
    </row>
    <row r="2381" spans="2:3" ht="12.75">
      <c r="B2381" s="79"/>
      <c r="C2381" s="79"/>
    </row>
    <row r="2382" spans="2:3" ht="12.75">
      <c r="B2382" s="79"/>
      <c r="C2382" s="79"/>
    </row>
    <row r="2383" spans="2:3" ht="12.75">
      <c r="B2383" s="79"/>
      <c r="C2383" s="79"/>
    </row>
    <row r="2384" spans="2:3" ht="12.75">
      <c r="B2384" s="79"/>
      <c r="C2384" s="79"/>
    </row>
    <row r="2385" spans="2:3" ht="12.75">
      <c r="B2385" s="79"/>
      <c r="C2385" s="79"/>
    </row>
    <row r="2386" spans="2:3" ht="12.75">
      <c r="B2386" s="79"/>
      <c r="C2386" s="79"/>
    </row>
    <row r="2387" spans="2:3" ht="12.75">
      <c r="B2387" s="79"/>
      <c r="C2387" s="79"/>
    </row>
    <row r="2388" spans="2:3" ht="12.75">
      <c r="B2388" s="79"/>
      <c r="C2388" s="79"/>
    </row>
    <row r="2389" spans="2:3" ht="12.75">
      <c r="B2389" s="79"/>
      <c r="C2389" s="79"/>
    </row>
    <row r="2390" spans="2:3" ht="12.75">
      <c r="B2390" s="79"/>
      <c r="C2390" s="79"/>
    </row>
    <row r="2391" spans="2:3" ht="12.75">
      <c r="B2391" s="79"/>
      <c r="C2391" s="79"/>
    </row>
    <row r="2392" spans="2:3" ht="12.75">
      <c r="B2392" s="79"/>
      <c r="C2392" s="79"/>
    </row>
    <row r="2393" spans="2:3" ht="12.75">
      <c r="B2393" s="79"/>
      <c r="C2393" s="79"/>
    </row>
    <row r="2394" spans="2:3" ht="12.75">
      <c r="B2394" s="79"/>
      <c r="C2394" s="79"/>
    </row>
    <row r="2395" spans="2:3" ht="12.75">
      <c r="B2395" s="79"/>
      <c r="C2395" s="79"/>
    </row>
    <row r="2396" spans="2:3" ht="12.75">
      <c r="B2396" s="79"/>
      <c r="C2396" s="79"/>
    </row>
    <row r="2397" spans="2:3" ht="12.75">
      <c r="B2397" s="79"/>
      <c r="C2397" s="79"/>
    </row>
    <row r="2398" spans="2:3" ht="12.75">
      <c r="B2398" s="79"/>
      <c r="C2398" s="79"/>
    </row>
    <row r="2399" spans="2:3" ht="12.75">
      <c r="B2399" s="79"/>
      <c r="C2399" s="79"/>
    </row>
    <row r="2400" spans="2:3" ht="12.75">
      <c r="B2400" s="79"/>
      <c r="C2400" s="79"/>
    </row>
    <row r="2401" spans="2:3" ht="12.75">
      <c r="B2401" s="79"/>
      <c r="C2401" s="79"/>
    </row>
    <row r="2402" spans="2:3" ht="12.75">
      <c r="B2402" s="79"/>
      <c r="C2402" s="79"/>
    </row>
    <row r="2403" spans="2:3" ht="12.75">
      <c r="B2403" s="79"/>
      <c r="C2403" s="79"/>
    </row>
    <row r="2404" spans="2:3" ht="12.75">
      <c r="B2404" s="79"/>
      <c r="C2404" s="79"/>
    </row>
    <row r="2405" spans="2:3" ht="12.75">
      <c r="B2405" s="79"/>
      <c r="C2405" s="79"/>
    </row>
    <row r="2406" spans="2:3" ht="12.75">
      <c r="B2406" s="79"/>
      <c r="C2406" s="79"/>
    </row>
    <row r="2407" spans="2:3" ht="12.75">
      <c r="B2407" s="79"/>
      <c r="C2407" s="79"/>
    </row>
    <row r="2408" spans="2:3" ht="12.75">
      <c r="B2408" s="79"/>
      <c r="C2408" s="79"/>
    </row>
    <row r="2409" spans="2:3" ht="12.75">
      <c r="B2409" s="79"/>
      <c r="C2409" s="79"/>
    </row>
    <row r="2410" spans="2:3" ht="12.75">
      <c r="B2410" s="79"/>
      <c r="C2410" s="79"/>
    </row>
    <row r="2411" spans="2:3" ht="12.75">
      <c r="B2411" s="79"/>
      <c r="C2411" s="79"/>
    </row>
    <row r="2412" spans="2:3" ht="12.75">
      <c r="B2412" s="79"/>
      <c r="C2412" s="79"/>
    </row>
    <row r="2413" spans="2:3" ht="12.75">
      <c r="B2413" s="79"/>
      <c r="C2413" s="79"/>
    </row>
    <row r="2414" spans="2:3" ht="12.75">
      <c r="B2414" s="79"/>
      <c r="C2414" s="79"/>
    </row>
    <row r="2415" spans="2:3" ht="12.75">
      <c r="B2415" s="79"/>
      <c r="C2415" s="79"/>
    </row>
    <row r="2416" spans="2:3" ht="12.75">
      <c r="B2416" s="79"/>
      <c r="C2416" s="79"/>
    </row>
    <row r="2417" spans="2:3" ht="12.75">
      <c r="B2417" s="79"/>
      <c r="C2417" s="79"/>
    </row>
    <row r="2418" spans="2:3" ht="12.75">
      <c r="B2418" s="79"/>
      <c r="C2418" s="79"/>
    </row>
    <row r="2419" spans="2:3" ht="12.75">
      <c r="B2419" s="79"/>
      <c r="C2419" s="79"/>
    </row>
    <row r="2420" spans="2:3" ht="12.75">
      <c r="B2420" s="79"/>
      <c r="C2420" s="79"/>
    </row>
    <row r="2421" spans="2:3" ht="12.75">
      <c r="B2421" s="79"/>
      <c r="C2421" s="79"/>
    </row>
    <row r="2422" spans="2:3" ht="12.75">
      <c r="B2422" s="79"/>
      <c r="C2422" s="79"/>
    </row>
    <row r="2423" spans="2:3" ht="12.75">
      <c r="B2423" s="79"/>
      <c r="C2423" s="79"/>
    </row>
    <row r="2424" spans="2:3" ht="12.75">
      <c r="B2424" s="79"/>
      <c r="C2424" s="79"/>
    </row>
    <row r="2425" spans="2:3" ht="12.75">
      <c r="B2425" s="79"/>
      <c r="C2425" s="79"/>
    </row>
    <row r="2426" spans="2:3" ht="12.75">
      <c r="B2426" s="79"/>
      <c r="C2426" s="79"/>
    </row>
    <row r="2427" spans="2:3" ht="12.75">
      <c r="B2427" s="79"/>
      <c r="C2427" s="79"/>
    </row>
    <row r="2428" spans="2:3" ht="12.75">
      <c r="B2428" s="79"/>
      <c r="C2428" s="79"/>
    </row>
    <row r="2429" spans="2:3" ht="12.75">
      <c r="B2429" s="79"/>
      <c r="C2429" s="79"/>
    </row>
    <row r="2430" spans="2:3" ht="12.75">
      <c r="B2430" s="79"/>
      <c r="C2430" s="79"/>
    </row>
    <row r="2431" spans="2:3" ht="12.75">
      <c r="B2431" s="79"/>
      <c r="C2431" s="79"/>
    </row>
    <row r="2432" spans="2:3" ht="12.75">
      <c r="B2432" s="79"/>
      <c r="C2432" s="79"/>
    </row>
    <row r="2433" spans="2:3" ht="12.75">
      <c r="B2433" s="79"/>
      <c r="C2433" s="79"/>
    </row>
    <row r="2434" spans="2:3" ht="12.75">
      <c r="B2434" s="79"/>
      <c r="C2434" s="79"/>
    </row>
    <row r="2435" spans="2:3" ht="12.75">
      <c r="B2435" s="79"/>
      <c r="C2435" s="79"/>
    </row>
    <row r="2436" spans="2:3" ht="12.75">
      <c r="B2436" s="79"/>
      <c r="C2436" s="79"/>
    </row>
    <row r="2437" spans="2:3" ht="12.75">
      <c r="B2437" s="79"/>
      <c r="C2437" s="79"/>
    </row>
    <row r="2438" spans="2:3" ht="12.75">
      <c r="B2438" s="79"/>
      <c r="C2438" s="79"/>
    </row>
    <row r="2439" spans="2:3" ht="12.75">
      <c r="B2439" s="79"/>
      <c r="C2439" s="79"/>
    </row>
    <row r="2440" spans="2:3" ht="12.75">
      <c r="B2440" s="79"/>
      <c r="C2440" s="79"/>
    </row>
    <row r="2441" spans="2:3" ht="12.75">
      <c r="B2441" s="79"/>
      <c r="C2441" s="79"/>
    </row>
    <row r="2442" spans="2:3" ht="12.75">
      <c r="B2442" s="79"/>
      <c r="C2442" s="79"/>
    </row>
    <row r="2443" spans="2:3" ht="12.75">
      <c r="B2443" s="79"/>
      <c r="C2443" s="79"/>
    </row>
    <row r="2444" spans="2:3" ht="12.75">
      <c r="B2444" s="79"/>
      <c r="C2444" s="79"/>
    </row>
    <row r="2445" spans="2:3" ht="12.75">
      <c r="B2445" s="79"/>
      <c r="C2445" s="79"/>
    </row>
    <row r="2446" spans="2:3" ht="12.75">
      <c r="B2446" s="79"/>
      <c r="C2446" s="79"/>
    </row>
    <row r="2447" spans="2:3" ht="12.75">
      <c r="B2447" s="79"/>
      <c r="C2447" s="79"/>
    </row>
    <row r="2448" spans="2:3" ht="12.75">
      <c r="B2448" s="79"/>
      <c r="C2448" s="79"/>
    </row>
    <row r="2449" spans="2:3" ht="12.75">
      <c r="B2449" s="79"/>
      <c r="C2449" s="79"/>
    </row>
    <row r="2450" spans="2:3" ht="12.75">
      <c r="B2450" s="79"/>
      <c r="C2450" s="79"/>
    </row>
    <row r="2451" spans="2:3" ht="12.75">
      <c r="B2451" s="79"/>
      <c r="C2451" s="79"/>
    </row>
    <row r="2452" spans="2:3" ht="12.75">
      <c r="B2452" s="79"/>
      <c r="C2452" s="79"/>
    </row>
    <row r="2453" spans="2:3" ht="12.75">
      <c r="B2453" s="79"/>
      <c r="C2453" s="79"/>
    </row>
    <row r="2454" spans="2:3" ht="12.75">
      <c r="B2454" s="79"/>
      <c r="C2454" s="79"/>
    </row>
    <row r="2455" spans="2:3" ht="12.75">
      <c r="B2455" s="79"/>
      <c r="C2455" s="79"/>
    </row>
    <row r="2456" spans="2:3" ht="12.75">
      <c r="B2456" s="79"/>
      <c r="C2456" s="79"/>
    </row>
    <row r="2457" spans="2:3" ht="12.75">
      <c r="B2457" s="79"/>
      <c r="C2457" s="79"/>
    </row>
    <row r="2458" spans="2:3" ht="12.75">
      <c r="B2458" s="79"/>
      <c r="C2458" s="79"/>
    </row>
    <row r="2459" spans="2:3" ht="12.75">
      <c r="B2459" s="79"/>
      <c r="C2459" s="79"/>
    </row>
    <row r="2460" spans="2:3" ht="12.75">
      <c r="B2460" s="79"/>
      <c r="C2460" s="79"/>
    </row>
    <row r="2461" spans="2:3" ht="12.75">
      <c r="B2461" s="79"/>
      <c r="C2461" s="79"/>
    </row>
    <row r="2462" spans="2:3" ht="12.75">
      <c r="B2462" s="79"/>
      <c r="C2462" s="79"/>
    </row>
    <row r="2463" spans="2:3" ht="12.75">
      <c r="B2463" s="79"/>
      <c r="C2463" s="79"/>
    </row>
    <row r="2464" spans="2:3" ht="12.75">
      <c r="B2464" s="79"/>
      <c r="C2464" s="79"/>
    </row>
    <row r="2465" spans="2:3" ht="12.75">
      <c r="B2465" s="79"/>
      <c r="C2465" s="79"/>
    </row>
    <row r="2466" spans="2:3" ht="12.75">
      <c r="B2466" s="79"/>
      <c r="C2466" s="79"/>
    </row>
    <row r="2467" spans="2:3" ht="12.75">
      <c r="B2467" s="79"/>
      <c r="C2467" s="79"/>
    </row>
    <row r="2468" spans="2:3" ht="12.75">
      <c r="B2468" s="79"/>
      <c r="C2468" s="79"/>
    </row>
    <row r="2469" spans="2:3" ht="12.75">
      <c r="B2469" s="79"/>
      <c r="C2469" s="79"/>
    </row>
    <row r="2470" spans="2:3" ht="12.75">
      <c r="B2470" s="79"/>
      <c r="C2470" s="79"/>
    </row>
    <row r="2471" spans="2:3" ht="12.75">
      <c r="B2471" s="79"/>
      <c r="C2471" s="79"/>
    </row>
    <row r="2472" spans="2:3" ht="12.75">
      <c r="B2472" s="79"/>
      <c r="C2472" s="79"/>
    </row>
    <row r="2473" spans="2:3" ht="12.75">
      <c r="B2473" s="79"/>
      <c r="C2473" s="79"/>
    </row>
    <row r="2474" spans="2:3" ht="12.75">
      <c r="B2474" s="79"/>
      <c r="C2474" s="79"/>
    </row>
    <row r="2475" spans="2:3" ht="12.75">
      <c r="B2475" s="79"/>
      <c r="C2475" s="79"/>
    </row>
    <row r="2476" spans="2:3" ht="12.75">
      <c r="B2476" s="79"/>
      <c r="C2476" s="79"/>
    </row>
    <row r="2477" spans="2:3" ht="12.75">
      <c r="B2477" s="79"/>
      <c r="C2477" s="79"/>
    </row>
    <row r="2478" spans="2:3" ht="12.75">
      <c r="B2478" s="79"/>
      <c r="C2478" s="79"/>
    </row>
    <row r="2479" spans="2:3" ht="12.75">
      <c r="B2479" s="79"/>
      <c r="C2479" s="79"/>
    </row>
    <row r="2480" spans="2:3" ht="12.75">
      <c r="B2480" s="79"/>
      <c r="C2480" s="79"/>
    </row>
    <row r="2481" spans="2:3" ht="12.75">
      <c r="B2481" s="79"/>
      <c r="C2481" s="79"/>
    </row>
    <row r="2482" spans="2:3" ht="12.75">
      <c r="B2482" s="79"/>
      <c r="C2482" s="79"/>
    </row>
    <row r="2483" spans="2:3" ht="12.75">
      <c r="B2483" s="79"/>
      <c r="C2483" s="79"/>
    </row>
    <row r="2484" spans="2:3" ht="12.75">
      <c r="B2484" s="79"/>
      <c r="C2484" s="79"/>
    </row>
    <row r="2485" spans="2:3" ht="12.75">
      <c r="B2485" s="79"/>
      <c r="C2485" s="79"/>
    </row>
    <row r="2486" spans="2:3" ht="12.75">
      <c r="B2486" s="79"/>
      <c r="C2486" s="79"/>
    </row>
    <row r="2487" spans="2:3" ht="12.75">
      <c r="B2487" s="79"/>
      <c r="C2487" s="79"/>
    </row>
    <row r="2488" spans="2:3" ht="12.75">
      <c r="B2488" s="79"/>
      <c r="C2488" s="79"/>
    </row>
    <row r="2489" spans="2:3" ht="12.75">
      <c r="B2489" s="79"/>
      <c r="C2489" s="79"/>
    </row>
    <row r="2490" spans="2:3" ht="12.75">
      <c r="B2490" s="79"/>
      <c r="C2490" s="79"/>
    </row>
    <row r="2491" spans="2:3" ht="12.75">
      <c r="B2491" s="79"/>
      <c r="C2491" s="79"/>
    </row>
    <row r="2492" spans="2:3" ht="12.75">
      <c r="B2492" s="79"/>
      <c r="C2492" s="79"/>
    </row>
    <row r="2493" spans="2:3" ht="12.75">
      <c r="B2493" s="79"/>
      <c r="C2493" s="79"/>
    </row>
    <row r="2494" spans="2:3" ht="12.75">
      <c r="B2494" s="79"/>
      <c r="C2494" s="79"/>
    </row>
    <row r="2495" spans="2:3" ht="12.75">
      <c r="B2495" s="79"/>
      <c r="C2495" s="79"/>
    </row>
    <row r="2496" spans="2:3" ht="12.75">
      <c r="B2496" s="79"/>
      <c r="C2496" s="79"/>
    </row>
    <row r="2497" spans="2:3" ht="12.75">
      <c r="B2497" s="79"/>
      <c r="C2497" s="79"/>
    </row>
    <row r="2498" spans="2:3" ht="12.75">
      <c r="B2498" s="79"/>
      <c r="C2498" s="79"/>
    </row>
    <row r="2499" spans="2:3" ht="12.75">
      <c r="B2499" s="79"/>
      <c r="C2499" s="79"/>
    </row>
    <row r="2500" spans="2:3" ht="12.75">
      <c r="B2500" s="79"/>
      <c r="C2500" s="79"/>
    </row>
    <row r="2501" spans="2:3" ht="12.75">
      <c r="B2501" s="79"/>
      <c r="C2501" s="79"/>
    </row>
    <row r="2502" spans="2:3" ht="12.75">
      <c r="B2502" s="79"/>
      <c r="C2502" s="79"/>
    </row>
    <row r="2503" spans="2:3" ht="12.75">
      <c r="B2503" s="79"/>
      <c r="C2503" s="79"/>
    </row>
    <row r="2504" spans="2:3" ht="12.75">
      <c r="B2504" s="79"/>
      <c r="C2504" s="79"/>
    </row>
    <row r="2505" spans="2:3" ht="12.75">
      <c r="B2505" s="79"/>
      <c r="C2505" s="79"/>
    </row>
    <row r="2506" spans="2:3" ht="12.75">
      <c r="B2506" s="79"/>
      <c r="C2506" s="79"/>
    </row>
    <row r="2507" spans="2:3" ht="12.75">
      <c r="B2507" s="79"/>
      <c r="C2507" s="79"/>
    </row>
    <row r="2508" spans="2:3" ht="12.75">
      <c r="B2508" s="79"/>
      <c r="C2508" s="79"/>
    </row>
    <row r="2509" spans="2:3" ht="12.75">
      <c r="B2509" s="79"/>
      <c r="C2509" s="79"/>
    </row>
    <row r="2510" spans="2:3" ht="12.75">
      <c r="B2510" s="79"/>
      <c r="C2510" s="79"/>
    </row>
    <row r="2511" spans="2:3" ht="12.75">
      <c r="B2511" s="79"/>
      <c r="C2511" s="79"/>
    </row>
    <row r="2512" spans="2:3" ht="12.75">
      <c r="B2512" s="79"/>
      <c r="C2512" s="79"/>
    </row>
    <row r="2513" spans="2:3" ht="12.75">
      <c r="B2513" s="79"/>
      <c r="C2513" s="79"/>
    </row>
    <row r="2514" spans="2:3" ht="12.75">
      <c r="B2514" s="79"/>
      <c r="C2514" s="79"/>
    </row>
    <row r="2515" spans="2:3" ht="12.75">
      <c r="B2515" s="79"/>
      <c r="C2515" s="79"/>
    </row>
    <row r="2516" spans="2:3" ht="12.75">
      <c r="B2516" s="79"/>
      <c r="C2516" s="79"/>
    </row>
    <row r="2517" spans="2:3" ht="12.75">
      <c r="B2517" s="79"/>
      <c r="C2517" s="79"/>
    </row>
    <row r="2518" spans="2:3" ht="12.75">
      <c r="B2518" s="79"/>
      <c r="C2518" s="79"/>
    </row>
    <row r="2519" spans="2:3" ht="12.75">
      <c r="B2519" s="79"/>
      <c r="C2519" s="79"/>
    </row>
    <row r="2520" spans="2:3" ht="12.75">
      <c r="B2520" s="79"/>
      <c r="C2520" s="79"/>
    </row>
    <row r="2521" spans="2:3" ht="12.75">
      <c r="B2521" s="79"/>
      <c r="C2521" s="79"/>
    </row>
    <row r="2522" spans="2:3" ht="12.75">
      <c r="B2522" s="79"/>
      <c r="C2522" s="79"/>
    </row>
    <row r="2523" spans="2:3" ht="12.75">
      <c r="B2523" s="79"/>
      <c r="C2523" s="79"/>
    </row>
    <row r="2524" spans="2:3" ht="12.75">
      <c r="B2524" s="79"/>
      <c r="C2524" s="79"/>
    </row>
    <row r="2525" spans="2:3" ht="12.75">
      <c r="B2525" s="79"/>
      <c r="C2525" s="79"/>
    </row>
    <row r="2526" spans="2:3" ht="12.75">
      <c r="B2526" s="79"/>
      <c r="C2526" s="79"/>
    </row>
    <row r="2527" spans="2:3" ht="12.75">
      <c r="B2527" s="79"/>
      <c r="C2527" s="79"/>
    </row>
    <row r="2528" spans="2:3" ht="12.75">
      <c r="B2528" s="79"/>
      <c r="C2528" s="79"/>
    </row>
    <row r="2529" spans="2:3" ht="12.75">
      <c r="B2529" s="79"/>
      <c r="C2529" s="79"/>
    </row>
    <row r="2530" spans="2:3" ht="12.75">
      <c r="B2530" s="79"/>
      <c r="C2530" s="79"/>
    </row>
    <row r="2531" spans="2:3" ht="12.75">
      <c r="B2531" s="79"/>
      <c r="C2531" s="79"/>
    </row>
    <row r="2532" spans="2:3" ht="12.75">
      <c r="B2532" s="79"/>
      <c r="C2532" s="79"/>
    </row>
    <row r="2533" spans="2:3" ht="12.75">
      <c r="B2533" s="79"/>
      <c r="C2533" s="79"/>
    </row>
    <row r="2534" spans="2:3" ht="12.75">
      <c r="B2534" s="79"/>
      <c r="C2534" s="79"/>
    </row>
    <row r="2535" spans="2:3" ht="12.75">
      <c r="B2535" s="79"/>
      <c r="C2535" s="79"/>
    </row>
    <row r="2536" spans="2:3" ht="12.75">
      <c r="B2536" s="79"/>
      <c r="C2536" s="79"/>
    </row>
    <row r="2537" spans="2:3" ht="12.75">
      <c r="B2537" s="79"/>
      <c r="C2537" s="79"/>
    </row>
    <row r="2538" spans="2:3" ht="12.75">
      <c r="B2538" s="79"/>
      <c r="C2538" s="79"/>
    </row>
    <row r="2539" spans="2:3" ht="12.75">
      <c r="B2539" s="79"/>
      <c r="C2539" s="79"/>
    </row>
    <row r="2540" spans="2:3" ht="12.75">
      <c r="B2540" s="79"/>
      <c r="C2540" s="79"/>
    </row>
    <row r="2541" spans="2:3" ht="12.75">
      <c r="B2541" s="79"/>
      <c r="C2541" s="79"/>
    </row>
    <row r="2542" spans="2:3" ht="12.75">
      <c r="B2542" s="79"/>
      <c r="C2542" s="79"/>
    </row>
    <row r="2543" spans="2:3" ht="12.75">
      <c r="B2543" s="79"/>
      <c r="C2543" s="79"/>
    </row>
    <row r="2544" spans="2:3" ht="12.75">
      <c r="B2544" s="79"/>
      <c r="C2544" s="79"/>
    </row>
    <row r="2545" spans="2:3" ht="12.75">
      <c r="B2545" s="79"/>
      <c r="C2545" s="79"/>
    </row>
    <row r="2546" spans="2:3" ht="12.75">
      <c r="B2546" s="79"/>
      <c r="C2546" s="79"/>
    </row>
    <row r="2547" spans="2:3" ht="12.75">
      <c r="B2547" s="79"/>
      <c r="C2547" s="79"/>
    </row>
    <row r="2548" spans="2:3" ht="12.75">
      <c r="B2548" s="79"/>
      <c r="C2548" s="79"/>
    </row>
    <row r="2549" spans="2:3" ht="12.75">
      <c r="B2549" s="79"/>
      <c r="C2549" s="79"/>
    </row>
    <row r="2550" spans="2:3" ht="12.75">
      <c r="B2550" s="79"/>
      <c r="C2550" s="79"/>
    </row>
    <row r="2551" spans="2:3" ht="12.75">
      <c r="B2551" s="79"/>
      <c r="C2551" s="79"/>
    </row>
    <row r="2552" spans="2:3" ht="12.75">
      <c r="B2552" s="79"/>
      <c r="C2552" s="79"/>
    </row>
    <row r="2553" spans="2:3" ht="12.75">
      <c r="B2553" s="79"/>
      <c r="C2553" s="79"/>
    </row>
    <row r="2554" spans="2:3" ht="12.75">
      <c r="B2554" s="79"/>
      <c r="C2554" s="79"/>
    </row>
    <row r="2555" spans="2:3" ht="12.75">
      <c r="B2555" s="79"/>
      <c r="C2555" s="79"/>
    </row>
    <row r="2556" spans="2:3" ht="12.75">
      <c r="B2556" s="79"/>
      <c r="C2556" s="79"/>
    </row>
    <row r="2557" spans="2:3" ht="12.75">
      <c r="B2557" s="79"/>
      <c r="C2557" s="79"/>
    </row>
    <row r="2558" spans="2:3" ht="12.75">
      <c r="B2558" s="79"/>
      <c r="C2558" s="79"/>
    </row>
    <row r="2559" spans="2:3" ht="12.75">
      <c r="B2559" s="79"/>
      <c r="C2559" s="79"/>
    </row>
    <row r="2560" spans="2:3" ht="12.75">
      <c r="B2560" s="79"/>
      <c r="C2560" s="79"/>
    </row>
    <row r="2561" spans="2:3" ht="12.75">
      <c r="B2561" s="79"/>
      <c r="C2561" s="79"/>
    </row>
    <row r="2562" spans="2:3" ht="12.75">
      <c r="B2562" s="79"/>
      <c r="C2562" s="79"/>
    </row>
    <row r="2563" spans="2:3" ht="12.75">
      <c r="B2563" s="79"/>
      <c r="C2563" s="79"/>
    </row>
    <row r="2564" spans="2:3" ht="12.75">
      <c r="B2564" s="79"/>
      <c r="C2564" s="79"/>
    </row>
    <row r="2565" spans="2:3" ht="12.75">
      <c r="B2565" s="79"/>
      <c r="C2565" s="79"/>
    </row>
    <row r="2566" spans="2:3" ht="12.75">
      <c r="B2566" s="79"/>
      <c r="C2566" s="79"/>
    </row>
    <row r="2567" spans="2:3" ht="12.75">
      <c r="B2567" s="79"/>
      <c r="C2567" s="79"/>
    </row>
    <row r="2568" spans="2:3" ht="12.75">
      <c r="B2568" s="79"/>
      <c r="C2568" s="79"/>
    </row>
    <row r="2569" spans="2:3" ht="12.75">
      <c r="B2569" s="79"/>
      <c r="C2569" s="79"/>
    </row>
    <row r="2570" spans="2:3" ht="12.75">
      <c r="B2570" s="79"/>
      <c r="C2570" s="79"/>
    </row>
    <row r="2571" spans="2:3" ht="12.75">
      <c r="B2571" s="79"/>
      <c r="C2571" s="79"/>
    </row>
    <row r="2572" spans="2:3" ht="12.75">
      <c r="B2572" s="79"/>
      <c r="C2572" s="79"/>
    </row>
    <row r="2573" spans="2:3" ht="12.75">
      <c r="B2573" s="79"/>
      <c r="C2573" s="79"/>
    </row>
    <row r="2574" spans="2:3" ht="12.75">
      <c r="B2574" s="79"/>
      <c r="C2574" s="79"/>
    </row>
    <row r="2575" spans="2:3" ht="12.75">
      <c r="B2575" s="79"/>
      <c r="C2575" s="79"/>
    </row>
    <row r="2576" spans="2:3" ht="12.75">
      <c r="B2576" s="79"/>
      <c r="C2576" s="79"/>
    </row>
    <row r="2577" spans="2:3" ht="12.75">
      <c r="B2577" s="79"/>
      <c r="C2577" s="79"/>
    </row>
    <row r="2578" spans="2:3" ht="12.75">
      <c r="B2578" s="79"/>
      <c r="C2578" s="79"/>
    </row>
    <row r="2579" spans="2:3" ht="12.75">
      <c r="B2579" s="79"/>
      <c r="C2579" s="79"/>
    </row>
    <row r="2580" spans="2:3" ht="12.75">
      <c r="B2580" s="79"/>
      <c r="C2580" s="79"/>
    </row>
    <row r="2581" spans="2:3" ht="12.75">
      <c r="B2581" s="79"/>
      <c r="C2581" s="79"/>
    </row>
    <row r="2582" spans="2:3" ht="12.75">
      <c r="B2582" s="79"/>
      <c r="C2582" s="79"/>
    </row>
    <row r="2583" spans="2:3" ht="12.75">
      <c r="B2583" s="79"/>
      <c r="C2583" s="79"/>
    </row>
    <row r="2584" spans="2:3" ht="12.75">
      <c r="B2584" s="79"/>
      <c r="C2584" s="79"/>
    </row>
    <row r="2585" spans="2:3" ht="12.75">
      <c r="B2585" s="79"/>
      <c r="C2585" s="79"/>
    </row>
    <row r="2586" spans="2:3" ht="12.75">
      <c r="B2586" s="79"/>
      <c r="C2586" s="79"/>
    </row>
    <row r="2587" spans="2:3" ht="12.75">
      <c r="B2587" s="79"/>
      <c r="C2587" s="79"/>
    </row>
    <row r="2588" spans="2:3" ht="12.75">
      <c r="B2588" s="79"/>
      <c r="C2588" s="79"/>
    </row>
    <row r="2589" spans="2:3" ht="12.75">
      <c r="B2589" s="79"/>
      <c r="C2589" s="79"/>
    </row>
    <row r="2590" spans="2:3" ht="12.75">
      <c r="B2590" s="79"/>
      <c r="C2590" s="79"/>
    </row>
    <row r="2591" spans="2:3" ht="12.75">
      <c r="B2591" s="79"/>
      <c r="C2591" s="79"/>
    </row>
    <row r="2592" spans="2:3" ht="12.75">
      <c r="B2592" s="79"/>
      <c r="C2592" s="79"/>
    </row>
    <row r="2593" spans="2:3" ht="12.75">
      <c r="B2593" s="79"/>
      <c r="C2593" s="79"/>
    </row>
    <row r="2594" spans="2:3" ht="12.75">
      <c r="B2594" s="79"/>
      <c r="C2594" s="79"/>
    </row>
    <row r="2595" spans="2:3" ht="12.75">
      <c r="B2595" s="79"/>
      <c r="C2595" s="79"/>
    </row>
    <row r="2596" spans="2:3" ht="12.75">
      <c r="B2596" s="79"/>
      <c r="C2596" s="79"/>
    </row>
    <row r="2597" spans="2:3" ht="12.75">
      <c r="B2597" s="79"/>
      <c r="C2597" s="79"/>
    </row>
    <row r="2598" spans="2:3" ht="12.75">
      <c r="B2598" s="79"/>
      <c r="C2598" s="79"/>
    </row>
    <row r="2599" spans="2:3" ht="12.75">
      <c r="B2599" s="79"/>
      <c r="C2599" s="79"/>
    </row>
    <row r="2600" spans="2:3" ht="12.75">
      <c r="B2600" s="79"/>
      <c r="C2600" s="79"/>
    </row>
    <row r="2601" spans="2:3" ht="12.75">
      <c r="B2601" s="79"/>
      <c r="C2601" s="79"/>
    </row>
    <row r="2602" spans="2:3" ht="12.75">
      <c r="B2602" s="79"/>
      <c r="C2602" s="79"/>
    </row>
    <row r="2603" spans="2:3" ht="12.75">
      <c r="B2603" s="79"/>
      <c r="C2603" s="79"/>
    </row>
    <row r="2604" spans="2:3" ht="12.75">
      <c r="B2604" s="79"/>
      <c r="C2604" s="79"/>
    </row>
    <row r="2605" spans="2:3" ht="12.75">
      <c r="B2605" s="79"/>
      <c r="C2605" s="79"/>
    </row>
    <row r="2606" spans="2:3" ht="12.75">
      <c r="B2606" s="79"/>
      <c r="C2606" s="79"/>
    </row>
    <row r="2607" spans="2:3" ht="12.75">
      <c r="B2607" s="79"/>
      <c r="C2607" s="79"/>
    </row>
    <row r="2608" spans="2:3" ht="12.75">
      <c r="B2608" s="79"/>
      <c r="C2608" s="79"/>
    </row>
    <row r="2609" spans="2:3" ht="12.75">
      <c r="B2609" s="79"/>
      <c r="C2609" s="79"/>
    </row>
    <row r="2610" spans="2:3" ht="12.75">
      <c r="B2610" s="79"/>
      <c r="C2610" s="79"/>
    </row>
    <row r="2611" spans="2:3" ht="12.75">
      <c r="B2611" s="79"/>
      <c r="C2611" s="79"/>
    </row>
    <row r="2612" spans="2:3" ht="12.75">
      <c r="B2612" s="79"/>
      <c r="C2612" s="79"/>
    </row>
    <row r="2613" spans="2:3" ht="12.75">
      <c r="B2613" s="79"/>
      <c r="C2613" s="79"/>
    </row>
    <row r="2614" spans="2:3" ht="12.75">
      <c r="B2614" s="79"/>
      <c r="C2614" s="79"/>
    </row>
    <row r="2615" spans="2:3" ht="12.75">
      <c r="B2615" s="79"/>
      <c r="C2615" s="79"/>
    </row>
    <row r="2616" spans="2:3" ht="12.75">
      <c r="B2616" s="79"/>
      <c r="C2616" s="79"/>
    </row>
    <row r="2617" spans="2:3" ht="12.75">
      <c r="B2617" s="79"/>
      <c r="C2617" s="79"/>
    </row>
    <row r="2618" spans="2:3" ht="12.75">
      <c r="B2618" s="79"/>
      <c r="C2618" s="79"/>
    </row>
    <row r="2619" spans="2:3" ht="12.75">
      <c r="B2619" s="79"/>
      <c r="C2619" s="79"/>
    </row>
    <row r="2620" spans="2:3" ht="12.75">
      <c r="B2620" s="79"/>
      <c r="C2620" s="79"/>
    </row>
    <row r="2621" spans="2:3" ht="12.75">
      <c r="B2621" s="79"/>
      <c r="C2621" s="79"/>
    </row>
    <row r="2622" spans="2:3" ht="12.75">
      <c r="B2622" s="79"/>
      <c r="C2622" s="79"/>
    </row>
    <row r="2623" spans="2:3" ht="12.75">
      <c r="B2623" s="79"/>
      <c r="C2623" s="79"/>
    </row>
    <row r="2624" spans="2:3" ht="12.75">
      <c r="B2624" s="79"/>
      <c r="C2624" s="79"/>
    </row>
    <row r="2625" spans="2:3" ht="12.75">
      <c r="B2625" s="79"/>
      <c r="C2625" s="79"/>
    </row>
    <row r="2626" spans="2:3" ht="12.75">
      <c r="B2626" s="79"/>
      <c r="C2626" s="79"/>
    </row>
    <row r="2627" spans="2:3" ht="12.75">
      <c r="B2627" s="79"/>
      <c r="C2627" s="79"/>
    </row>
    <row r="2628" spans="2:3" ht="12.75">
      <c r="B2628" s="79"/>
      <c r="C2628" s="79"/>
    </row>
    <row r="2629" spans="2:3" ht="12.75">
      <c r="B2629" s="79"/>
      <c r="C2629" s="79"/>
    </row>
    <row r="2630" spans="2:3" ht="12.75">
      <c r="B2630" s="79"/>
      <c r="C2630" s="79"/>
    </row>
    <row r="2631" spans="2:3" ht="12.75">
      <c r="B2631" s="79"/>
      <c r="C2631" s="79"/>
    </row>
    <row r="2632" spans="2:3" ht="12.75">
      <c r="B2632" s="79"/>
      <c r="C2632" s="79"/>
    </row>
    <row r="2633" spans="2:3" ht="12.75">
      <c r="B2633" s="79"/>
      <c r="C2633" s="79"/>
    </row>
    <row r="2634" spans="2:3" ht="12.75">
      <c r="B2634" s="79"/>
      <c r="C2634" s="79"/>
    </row>
    <row r="2635" spans="2:3" ht="12.75">
      <c r="B2635" s="79"/>
      <c r="C2635" s="79"/>
    </row>
    <row r="2636" spans="2:3" ht="12.75">
      <c r="B2636" s="79"/>
      <c r="C2636" s="79"/>
    </row>
    <row r="2637" spans="2:3" ht="12.75">
      <c r="B2637" s="79"/>
      <c r="C2637" s="79"/>
    </row>
    <row r="2638" spans="2:3" ht="12.75">
      <c r="B2638" s="79"/>
      <c r="C2638" s="79"/>
    </row>
    <row r="2639" spans="2:3" ht="12.75">
      <c r="B2639" s="79"/>
      <c r="C2639" s="79"/>
    </row>
    <row r="2640" spans="2:3" ht="12.75">
      <c r="B2640" s="79"/>
      <c r="C2640" s="79"/>
    </row>
    <row r="2641" spans="2:3" ht="12.75">
      <c r="B2641" s="79"/>
      <c r="C2641" s="79"/>
    </row>
    <row r="2642" spans="2:3" ht="12.75">
      <c r="B2642" s="79"/>
      <c r="C2642" s="79"/>
    </row>
    <row r="2643" spans="2:3" ht="12.75">
      <c r="B2643" s="79"/>
      <c r="C2643" s="79"/>
    </row>
    <row r="2644" spans="2:3" ht="12.75">
      <c r="B2644" s="79"/>
      <c r="C2644" s="79"/>
    </row>
    <row r="2645" spans="2:3" ht="12.75">
      <c r="B2645" s="79"/>
      <c r="C2645" s="79"/>
    </row>
    <row r="2646" spans="2:3" ht="12.75">
      <c r="B2646" s="79"/>
      <c r="C2646" s="79"/>
    </row>
    <row r="2647" spans="2:3" ht="12.75">
      <c r="B2647" s="79"/>
      <c r="C2647" s="79"/>
    </row>
    <row r="2648" spans="2:3" ht="12.75">
      <c r="B2648" s="79"/>
      <c r="C2648" s="79"/>
    </row>
    <row r="2649" spans="2:3" ht="12.75">
      <c r="B2649" s="79"/>
      <c r="C2649" s="79"/>
    </row>
    <row r="2650" spans="2:3" ht="12.75">
      <c r="B2650" s="79"/>
      <c r="C2650" s="79"/>
    </row>
    <row r="2651" spans="2:3" ht="12.75">
      <c r="B2651" s="79"/>
      <c r="C2651" s="79"/>
    </row>
    <row r="2652" spans="2:3" ht="12.75">
      <c r="B2652" s="79"/>
      <c r="C2652" s="79"/>
    </row>
    <row r="2653" spans="2:3" ht="12.75">
      <c r="B2653" s="79"/>
      <c r="C2653" s="79"/>
    </row>
    <row r="2654" spans="2:3" ht="12.75">
      <c r="B2654" s="79"/>
      <c r="C2654" s="79"/>
    </row>
    <row r="2655" spans="2:3" ht="12.75">
      <c r="B2655" s="79"/>
      <c r="C2655" s="79"/>
    </row>
    <row r="2656" spans="2:3" ht="12.75">
      <c r="B2656" s="79"/>
      <c r="C2656" s="79"/>
    </row>
    <row r="2657" spans="2:3" ht="12.75">
      <c r="B2657" s="79"/>
      <c r="C2657" s="79"/>
    </row>
    <row r="2658" spans="2:3" ht="12.75">
      <c r="B2658" s="79"/>
      <c r="C2658" s="79"/>
    </row>
    <row r="2659" spans="2:3" ht="12.75">
      <c r="B2659" s="79"/>
      <c r="C2659" s="79"/>
    </row>
    <row r="2660" spans="2:3" ht="12.75">
      <c r="B2660" s="79"/>
      <c r="C2660" s="79"/>
    </row>
    <row r="2661" spans="2:3" ht="12.75">
      <c r="B2661" s="79"/>
      <c r="C2661" s="79"/>
    </row>
    <row r="2662" spans="2:3" ht="12.75">
      <c r="B2662" s="79"/>
      <c r="C2662" s="79"/>
    </row>
    <row r="2663" spans="2:3" ht="12.75">
      <c r="B2663" s="79"/>
      <c r="C2663" s="79"/>
    </row>
    <row r="2664" spans="2:3" ht="12.75">
      <c r="B2664" s="79"/>
      <c r="C2664" s="79"/>
    </row>
    <row r="2665" spans="2:3" ht="12.75">
      <c r="B2665" s="79"/>
      <c r="C2665" s="79"/>
    </row>
    <row r="2666" spans="2:3" ht="12.75">
      <c r="B2666" s="79"/>
      <c r="C2666" s="79"/>
    </row>
    <row r="2667" spans="2:3" ht="12.75">
      <c r="B2667" s="79"/>
      <c r="C2667" s="79"/>
    </row>
    <row r="2668" spans="2:3" ht="12.75">
      <c r="B2668" s="79"/>
      <c r="C2668" s="79"/>
    </row>
    <row r="2669" spans="2:3" ht="12.75">
      <c r="B2669" s="79"/>
      <c r="C2669" s="79"/>
    </row>
    <row r="2670" spans="2:3" ht="12.75">
      <c r="B2670" s="79"/>
      <c r="C2670" s="79"/>
    </row>
    <row r="2671" spans="2:3" ht="12.75">
      <c r="B2671" s="79"/>
      <c r="C2671" s="79"/>
    </row>
    <row r="2672" spans="2:3" ht="12.75">
      <c r="B2672" s="79"/>
      <c r="C2672" s="79"/>
    </row>
    <row r="2673" spans="2:3" ht="12.75">
      <c r="B2673" s="79"/>
      <c r="C2673" s="79"/>
    </row>
    <row r="2674" spans="2:3" ht="12.75">
      <c r="B2674" s="79"/>
      <c r="C2674" s="79"/>
    </row>
    <row r="2675" spans="2:3" ht="12.75">
      <c r="B2675" s="79"/>
      <c r="C2675" s="79"/>
    </row>
    <row r="2676" spans="2:3" ht="12.75">
      <c r="B2676" s="79"/>
      <c r="C2676" s="79"/>
    </row>
    <row r="2677" spans="2:3" ht="12.75">
      <c r="B2677" s="79"/>
      <c r="C2677" s="79"/>
    </row>
    <row r="2678" spans="2:3" ht="12.75">
      <c r="B2678" s="79"/>
      <c r="C2678" s="79"/>
    </row>
    <row r="2679" spans="2:3" ht="12.75">
      <c r="B2679" s="79"/>
      <c r="C2679" s="79"/>
    </row>
    <row r="2680" spans="2:3" ht="12.75">
      <c r="B2680" s="79"/>
      <c r="C2680" s="79"/>
    </row>
    <row r="2681" spans="2:3" ht="12.75">
      <c r="B2681" s="79"/>
      <c r="C2681" s="79"/>
    </row>
    <row r="2682" spans="2:3" ht="12.75">
      <c r="B2682" s="79"/>
      <c r="C2682" s="79"/>
    </row>
    <row r="2683" spans="2:3" ht="12.75">
      <c r="B2683" s="79"/>
      <c r="C2683" s="79"/>
    </row>
    <row r="2684" spans="2:3" ht="12.75">
      <c r="B2684" s="79"/>
      <c r="C2684" s="79"/>
    </row>
    <row r="2685" spans="2:3" ht="12.75">
      <c r="B2685" s="79"/>
      <c r="C2685" s="79"/>
    </row>
    <row r="2686" spans="2:3" ht="12.75">
      <c r="B2686" s="79"/>
      <c r="C2686" s="79"/>
    </row>
    <row r="2687" spans="2:3" ht="12.75">
      <c r="B2687" s="79"/>
      <c r="C2687" s="79"/>
    </row>
    <row r="2688" spans="2:3" ht="12.75">
      <c r="B2688" s="79"/>
      <c r="C2688" s="79"/>
    </row>
    <row r="2689" spans="2:3" ht="12.75">
      <c r="B2689" s="79"/>
      <c r="C2689" s="79"/>
    </row>
    <row r="2690" spans="2:3" ht="12.75">
      <c r="B2690" s="79"/>
      <c r="C2690" s="79"/>
    </row>
    <row r="2691" spans="2:3" ht="12.75">
      <c r="B2691" s="79"/>
      <c r="C2691" s="79"/>
    </row>
    <row r="2692" spans="2:3" ht="12.75">
      <c r="B2692" s="79"/>
      <c r="C2692" s="79"/>
    </row>
    <row r="2693" spans="2:3" ht="12.75">
      <c r="B2693" s="79"/>
      <c r="C2693" s="79"/>
    </row>
    <row r="2694" spans="2:3" ht="12.75">
      <c r="B2694" s="79"/>
      <c r="C2694" s="79"/>
    </row>
    <row r="2695" spans="2:3" ht="12.75">
      <c r="B2695" s="79"/>
      <c r="C2695" s="79"/>
    </row>
    <row r="2696" spans="2:3" ht="12.75">
      <c r="B2696" s="79"/>
      <c r="C2696" s="79"/>
    </row>
    <row r="2697" spans="2:3" ht="12.75">
      <c r="B2697" s="79"/>
      <c r="C2697" s="79"/>
    </row>
    <row r="2698" spans="2:3" ht="12.75">
      <c r="B2698" s="79"/>
      <c r="C2698" s="79"/>
    </row>
    <row r="2699" spans="2:3" ht="12.75">
      <c r="B2699" s="79"/>
      <c r="C2699" s="79"/>
    </row>
    <row r="2700" spans="2:3" ht="12.75">
      <c r="B2700" s="79"/>
      <c r="C2700" s="79"/>
    </row>
    <row r="2701" spans="2:3" ht="12.75">
      <c r="B2701" s="79"/>
      <c r="C2701" s="79"/>
    </row>
    <row r="2702" spans="2:3" ht="12.75">
      <c r="B2702" s="79"/>
      <c r="C2702" s="79"/>
    </row>
    <row r="2703" spans="2:3" ht="12.75">
      <c r="B2703" s="79"/>
      <c r="C2703" s="79"/>
    </row>
    <row r="2704" spans="2:3" ht="12.75">
      <c r="B2704" s="79"/>
      <c r="C2704" s="79"/>
    </row>
    <row r="2705" spans="2:3" ht="12.75">
      <c r="B2705" s="79"/>
      <c r="C2705" s="79"/>
    </row>
    <row r="2706" spans="2:3" ht="12.75">
      <c r="B2706" s="79"/>
      <c r="C2706" s="79"/>
    </row>
    <row r="2707" spans="2:3" ht="12.75">
      <c r="B2707" s="79"/>
      <c r="C2707" s="79"/>
    </row>
    <row r="2708" spans="2:3" ht="12.75">
      <c r="B2708" s="79"/>
      <c r="C2708" s="79"/>
    </row>
    <row r="2709" spans="2:3" ht="12.75">
      <c r="B2709" s="79"/>
      <c r="C2709" s="79"/>
    </row>
    <row r="2710" spans="2:3" ht="12.75">
      <c r="B2710" s="79"/>
      <c r="C2710" s="79"/>
    </row>
    <row r="2711" spans="2:3" ht="12.75">
      <c r="B2711" s="79"/>
      <c r="C2711" s="79"/>
    </row>
    <row r="2712" spans="2:3" ht="12.75">
      <c r="B2712" s="79"/>
      <c r="C2712" s="79"/>
    </row>
    <row r="2713" spans="2:3" ht="12.75">
      <c r="B2713" s="79"/>
      <c r="C2713" s="79"/>
    </row>
    <row r="2714" spans="2:3" ht="12.75">
      <c r="B2714" s="79"/>
      <c r="C2714" s="79"/>
    </row>
    <row r="2715" spans="2:3" ht="12.75">
      <c r="B2715" s="79"/>
      <c r="C2715" s="79"/>
    </row>
    <row r="2716" spans="2:3" ht="12.75">
      <c r="B2716" s="79"/>
      <c r="C2716" s="79"/>
    </row>
    <row r="2717" spans="2:3" ht="12.75">
      <c r="B2717" s="79"/>
      <c r="C2717" s="79"/>
    </row>
    <row r="2718" spans="2:3" ht="12.75">
      <c r="B2718" s="79"/>
      <c r="C2718" s="79"/>
    </row>
    <row r="2719" spans="2:3" ht="12.75">
      <c r="B2719" s="79"/>
      <c r="C2719" s="79"/>
    </row>
    <row r="2720" spans="2:3" ht="12.75">
      <c r="B2720" s="79"/>
      <c r="C2720" s="79"/>
    </row>
    <row r="2721" spans="2:3" ht="12.75">
      <c r="B2721" s="79"/>
      <c r="C2721" s="79"/>
    </row>
    <row r="2722" spans="2:3" ht="12.75">
      <c r="B2722" s="79"/>
      <c r="C2722" s="79"/>
    </row>
    <row r="2723" spans="2:3" ht="12.75">
      <c r="B2723" s="79"/>
      <c r="C2723" s="79"/>
    </row>
    <row r="2724" spans="2:3" ht="12.75">
      <c r="B2724" s="79"/>
      <c r="C2724" s="79"/>
    </row>
    <row r="2725" spans="2:3" ht="12.75">
      <c r="B2725" s="79"/>
      <c r="C2725" s="79"/>
    </row>
    <row r="2726" spans="2:3" ht="12.75">
      <c r="B2726" s="79"/>
      <c r="C2726" s="79"/>
    </row>
    <row r="2727" spans="2:3" ht="12.75">
      <c r="B2727" s="79"/>
      <c r="C2727" s="79"/>
    </row>
    <row r="2728" spans="2:3" ht="12.75">
      <c r="B2728" s="79"/>
      <c r="C2728" s="79"/>
    </row>
    <row r="2729" spans="2:3" ht="12.75">
      <c r="B2729" s="79"/>
      <c r="C2729" s="79"/>
    </row>
    <row r="2730" spans="2:3" ht="12.75">
      <c r="B2730" s="79"/>
      <c r="C2730" s="79"/>
    </row>
    <row r="2731" spans="2:3" ht="12.75">
      <c r="B2731" s="79"/>
      <c r="C2731" s="79"/>
    </row>
    <row r="2732" spans="2:3" ht="12.75">
      <c r="B2732" s="79"/>
      <c r="C2732" s="79"/>
    </row>
    <row r="2733" spans="2:3" ht="12.75">
      <c r="B2733" s="79"/>
      <c r="C2733" s="79"/>
    </row>
    <row r="2734" spans="2:3" ht="12.75">
      <c r="B2734" s="79"/>
      <c r="C2734" s="79"/>
    </row>
    <row r="2735" spans="2:3" ht="12.75">
      <c r="B2735" s="79"/>
      <c r="C2735" s="79"/>
    </row>
    <row r="2736" spans="2:3" ht="12.75">
      <c r="B2736" s="79"/>
      <c r="C2736" s="79"/>
    </row>
    <row r="2737" spans="2:3" ht="12.75">
      <c r="B2737" s="79"/>
      <c r="C2737" s="79"/>
    </row>
    <row r="2738" spans="2:3" ht="12.75">
      <c r="B2738" s="79"/>
      <c r="C2738" s="79"/>
    </row>
    <row r="2739" spans="2:3" ht="12.75">
      <c r="B2739" s="79"/>
      <c r="C2739" s="79"/>
    </row>
    <row r="2740" spans="2:3" ht="12.75">
      <c r="B2740" s="79"/>
      <c r="C2740" s="79"/>
    </row>
    <row r="2741" spans="2:3" ht="12.75">
      <c r="B2741" s="79"/>
      <c r="C2741" s="79"/>
    </row>
    <row r="2742" spans="2:3" ht="12.75">
      <c r="B2742" s="79"/>
      <c r="C2742" s="79"/>
    </row>
    <row r="2743" spans="2:3" ht="12.75">
      <c r="B2743" s="79"/>
      <c r="C2743" s="79"/>
    </row>
    <row r="2744" spans="2:3" ht="12.75">
      <c r="B2744" s="79"/>
      <c r="C2744" s="79"/>
    </row>
    <row r="2745" spans="2:3" ht="12.75">
      <c r="B2745" s="79"/>
      <c r="C2745" s="79"/>
    </row>
    <row r="2746" spans="2:3" ht="12.75">
      <c r="B2746" s="79"/>
      <c r="C2746" s="79"/>
    </row>
    <row r="2747" spans="2:3" ht="12.75">
      <c r="B2747" s="79"/>
      <c r="C2747" s="79"/>
    </row>
    <row r="2748" spans="2:3" ht="12.75">
      <c r="B2748" s="79"/>
      <c r="C2748" s="79"/>
    </row>
    <row r="2749" spans="2:3" ht="12.75">
      <c r="B2749" s="79"/>
      <c r="C2749" s="79"/>
    </row>
    <row r="2750" spans="2:3" ht="12.75">
      <c r="B2750" s="79"/>
      <c r="C2750" s="79"/>
    </row>
    <row r="2751" spans="2:3" ht="12.75">
      <c r="B2751" s="79"/>
      <c r="C2751" s="79"/>
    </row>
    <row r="2752" spans="2:3" ht="12.75">
      <c r="B2752" s="79"/>
      <c r="C2752" s="79"/>
    </row>
    <row r="2753" spans="2:3" ht="12.75">
      <c r="B2753" s="79"/>
      <c r="C2753" s="79"/>
    </row>
    <row r="2754" spans="2:3" ht="12.75">
      <c r="B2754" s="79"/>
      <c r="C2754" s="79"/>
    </row>
    <row r="2755" spans="2:3" ht="12.75">
      <c r="B2755" s="79"/>
      <c r="C2755" s="79"/>
    </row>
    <row r="2756" spans="2:3" ht="12.75">
      <c r="B2756" s="79"/>
      <c r="C2756" s="79"/>
    </row>
    <row r="2757" spans="2:3" ht="12.75">
      <c r="B2757" s="79"/>
      <c r="C2757" s="79"/>
    </row>
    <row r="2758" spans="2:3" ht="12.75">
      <c r="B2758" s="79"/>
      <c r="C2758" s="79"/>
    </row>
    <row r="2759" spans="2:3" ht="12.75">
      <c r="B2759" s="79"/>
      <c r="C2759" s="79"/>
    </row>
    <row r="2760" spans="2:3" ht="12.75">
      <c r="B2760" s="79"/>
      <c r="C2760" s="79"/>
    </row>
    <row r="2761" spans="2:3" ht="12.75">
      <c r="B2761" s="79"/>
      <c r="C2761" s="79"/>
    </row>
    <row r="2762" spans="2:3" ht="12.75">
      <c r="B2762" s="79"/>
      <c r="C2762" s="79"/>
    </row>
    <row r="2763" spans="2:3" ht="12.75">
      <c r="B2763" s="79"/>
      <c r="C2763" s="79"/>
    </row>
    <row r="2764" spans="2:3" ht="12.75">
      <c r="B2764" s="79"/>
      <c r="C2764" s="79"/>
    </row>
    <row r="2765" spans="2:3" ht="12.75">
      <c r="B2765" s="79"/>
      <c r="C2765" s="79"/>
    </row>
    <row r="2766" spans="2:3" ht="12.75">
      <c r="B2766" s="79"/>
      <c r="C2766" s="79"/>
    </row>
    <row r="2767" spans="2:3" ht="12.75">
      <c r="B2767" s="79"/>
      <c r="C2767" s="79"/>
    </row>
    <row r="2768" spans="2:3" ht="12.75">
      <c r="B2768" s="79"/>
      <c r="C2768" s="79"/>
    </row>
    <row r="2769" spans="2:3" ht="12.75">
      <c r="B2769" s="79"/>
      <c r="C2769" s="79"/>
    </row>
    <row r="2770" spans="2:3" ht="12.75">
      <c r="B2770" s="79"/>
      <c r="C2770" s="79"/>
    </row>
    <row r="2771" spans="2:3" ht="12.75">
      <c r="B2771" s="79"/>
      <c r="C2771" s="79"/>
    </row>
    <row r="2772" spans="2:3" ht="12.75">
      <c r="B2772" s="79"/>
      <c r="C2772" s="79"/>
    </row>
    <row r="2773" spans="2:3" ht="12.75">
      <c r="B2773" s="79"/>
      <c r="C2773" s="79"/>
    </row>
    <row r="2774" spans="2:3" ht="12.75">
      <c r="B2774" s="79"/>
      <c r="C2774" s="79"/>
    </row>
    <row r="2775" spans="2:3" ht="12.75">
      <c r="B2775" s="79"/>
      <c r="C2775" s="79"/>
    </row>
    <row r="2776" spans="2:3" ht="12.75">
      <c r="B2776" s="79"/>
      <c r="C2776" s="79"/>
    </row>
    <row r="2777" spans="2:3" ht="12.75">
      <c r="B2777" s="79"/>
      <c r="C2777" s="79"/>
    </row>
    <row r="2778" spans="2:3" ht="12.75">
      <c r="B2778" s="79"/>
      <c r="C2778" s="79"/>
    </row>
    <row r="2779" spans="2:3" ht="12.75">
      <c r="B2779" s="79"/>
      <c r="C2779" s="79"/>
    </row>
    <row r="2780" spans="2:3" ht="12.75">
      <c r="B2780" s="79"/>
      <c r="C2780" s="79"/>
    </row>
    <row r="2781" spans="2:3" ht="12.75">
      <c r="B2781" s="79"/>
      <c r="C2781" s="79"/>
    </row>
    <row r="2782" spans="2:3" ht="12.75">
      <c r="B2782" s="79"/>
      <c r="C2782" s="79"/>
    </row>
    <row r="2783" spans="2:3" ht="12.75">
      <c r="B2783" s="79"/>
      <c r="C2783" s="79"/>
    </row>
    <row r="2784" spans="2:3" ht="12.75">
      <c r="B2784" s="79"/>
      <c r="C2784" s="79"/>
    </row>
    <row r="2785" spans="2:3" ht="12.75">
      <c r="B2785" s="79"/>
      <c r="C2785" s="79"/>
    </row>
    <row r="2786" spans="2:3" ht="12.75">
      <c r="B2786" s="79"/>
      <c r="C2786" s="79"/>
    </row>
    <row r="2787" spans="2:3" ht="12.75">
      <c r="B2787" s="79"/>
      <c r="C2787" s="79"/>
    </row>
    <row r="2788" spans="2:3" ht="12.75">
      <c r="B2788" s="79"/>
      <c r="C2788" s="79"/>
    </row>
    <row r="2789" spans="2:3" ht="12.75">
      <c r="B2789" s="79"/>
      <c r="C2789" s="79"/>
    </row>
    <row r="2790" spans="2:3" ht="12.75">
      <c r="B2790" s="79"/>
      <c r="C2790" s="79"/>
    </row>
    <row r="2791" spans="2:3" ht="12.75">
      <c r="B2791" s="79"/>
      <c r="C2791" s="79"/>
    </row>
    <row r="2792" spans="2:3" ht="12.75">
      <c r="B2792" s="79"/>
      <c r="C2792" s="79"/>
    </row>
    <row r="2793" spans="2:3" ht="12.75">
      <c r="B2793" s="79"/>
      <c r="C2793" s="79"/>
    </row>
    <row r="2794" spans="2:3" ht="12.75">
      <c r="B2794" s="79"/>
      <c r="C2794" s="79"/>
    </row>
    <row r="2795" spans="2:3" ht="12.75">
      <c r="B2795" s="79"/>
      <c r="C2795" s="79"/>
    </row>
    <row r="2796" spans="2:3" ht="12.75">
      <c r="B2796" s="79"/>
      <c r="C2796" s="79"/>
    </row>
    <row r="2797" spans="2:3" ht="12.75">
      <c r="B2797" s="79"/>
      <c r="C2797" s="79"/>
    </row>
    <row r="2798" spans="2:3" ht="12.75">
      <c r="B2798" s="79"/>
      <c r="C2798" s="79"/>
    </row>
    <row r="2799" spans="2:3" ht="12.75">
      <c r="B2799" s="79"/>
      <c r="C2799" s="79"/>
    </row>
    <row r="2800" spans="2:3" ht="12.75">
      <c r="B2800" s="79"/>
      <c r="C2800" s="79"/>
    </row>
    <row r="2801" spans="2:3" ht="12.75">
      <c r="B2801" s="79"/>
      <c r="C2801" s="79"/>
    </row>
    <row r="2802" spans="2:3" ht="12.75">
      <c r="B2802" s="79"/>
      <c r="C2802" s="79"/>
    </row>
    <row r="2803" spans="2:3" ht="12.75">
      <c r="B2803" s="79"/>
      <c r="C2803" s="79"/>
    </row>
    <row r="2804" spans="2:3" ht="12.75">
      <c r="B2804" s="79"/>
      <c r="C2804" s="79"/>
    </row>
    <row r="2805" spans="2:3" ht="12.75">
      <c r="B2805" s="79"/>
      <c r="C2805" s="79"/>
    </row>
    <row r="2806" spans="2:3" ht="12.75">
      <c r="B2806" s="79"/>
      <c r="C2806" s="79"/>
    </row>
    <row r="2807" spans="2:3" ht="12.75">
      <c r="B2807" s="79"/>
      <c r="C2807" s="79"/>
    </row>
    <row r="2808" spans="2:3" ht="12.75">
      <c r="B2808" s="79"/>
      <c r="C2808" s="79"/>
    </row>
    <row r="2809" spans="2:3" ht="12.75">
      <c r="B2809" s="79"/>
      <c r="C2809" s="79"/>
    </row>
    <row r="2810" spans="2:3" ht="12.75">
      <c r="B2810" s="79"/>
      <c r="C2810" s="79"/>
    </row>
    <row r="2811" spans="2:3" ht="12.75">
      <c r="B2811" s="79"/>
      <c r="C2811" s="79"/>
    </row>
    <row r="2812" spans="2:3" ht="12.75">
      <c r="B2812" s="79"/>
      <c r="C2812" s="79"/>
    </row>
    <row r="2813" spans="2:3" ht="12.75">
      <c r="B2813" s="79"/>
      <c r="C2813" s="79"/>
    </row>
    <row r="2814" spans="2:3" ht="12.75">
      <c r="B2814" s="79"/>
      <c r="C2814" s="79"/>
    </row>
    <row r="2815" spans="2:3" ht="12.75">
      <c r="B2815" s="79"/>
      <c r="C2815" s="79"/>
    </row>
    <row r="2816" spans="2:3" ht="12.75">
      <c r="B2816" s="79"/>
      <c r="C2816" s="79"/>
    </row>
    <row r="2817" spans="2:3" ht="12.75">
      <c r="B2817" s="79"/>
      <c r="C2817" s="79"/>
    </row>
    <row r="2818" spans="2:3" ht="12.75">
      <c r="B2818" s="79"/>
      <c r="C2818" s="79"/>
    </row>
    <row r="2819" spans="2:3" ht="12.75">
      <c r="B2819" s="79"/>
      <c r="C2819" s="79"/>
    </row>
    <row r="2820" spans="2:3" ht="12.75">
      <c r="B2820" s="79"/>
      <c r="C2820" s="79"/>
    </row>
    <row r="2821" spans="2:3" ht="12.75">
      <c r="B2821" s="79"/>
      <c r="C2821" s="79"/>
    </row>
    <row r="2822" spans="2:3" ht="12.75">
      <c r="B2822" s="79"/>
      <c r="C2822" s="79"/>
    </row>
    <row r="2823" spans="2:3" ht="12.75">
      <c r="B2823" s="79"/>
      <c r="C2823" s="79"/>
    </row>
    <row r="2824" spans="2:3" ht="12.75">
      <c r="B2824" s="79"/>
      <c r="C2824" s="79"/>
    </row>
    <row r="2825" spans="2:3" ht="12.75">
      <c r="B2825" s="79"/>
      <c r="C2825" s="79"/>
    </row>
    <row r="2826" spans="2:3" ht="12.75">
      <c r="B2826" s="79"/>
      <c r="C2826" s="79"/>
    </row>
    <row r="2827" spans="2:3" ht="12.75">
      <c r="B2827" s="79"/>
      <c r="C2827" s="79"/>
    </row>
    <row r="2828" spans="2:3" ht="12.75">
      <c r="B2828" s="79"/>
      <c r="C2828" s="79"/>
    </row>
    <row r="2829" spans="2:3" ht="12.75">
      <c r="B2829" s="79"/>
      <c r="C2829" s="79"/>
    </row>
    <row r="2830" spans="2:3" ht="12.75">
      <c r="B2830" s="79"/>
      <c r="C2830" s="79"/>
    </row>
    <row r="2831" spans="2:3" ht="12.75">
      <c r="B2831" s="79"/>
      <c r="C2831" s="79"/>
    </row>
    <row r="2832" spans="2:3" ht="12.75">
      <c r="B2832" s="79"/>
      <c r="C2832" s="79"/>
    </row>
    <row r="2833" spans="2:3" ht="12.75">
      <c r="B2833" s="79"/>
      <c r="C2833" s="79"/>
    </row>
    <row r="2834" spans="2:3" ht="12.75">
      <c r="B2834" s="79"/>
      <c r="C2834" s="79"/>
    </row>
    <row r="2835" spans="2:3" ht="12.75">
      <c r="B2835" s="79"/>
      <c r="C2835" s="79"/>
    </row>
    <row r="2836" spans="2:3" ht="12.75">
      <c r="B2836" s="79"/>
      <c r="C2836" s="79"/>
    </row>
    <row r="2837" spans="2:3" ht="12.75">
      <c r="B2837" s="79"/>
      <c r="C2837" s="79"/>
    </row>
    <row r="2838" spans="2:3" ht="12.75">
      <c r="B2838" s="79"/>
      <c r="C2838" s="79"/>
    </row>
    <row r="2839" spans="2:3" ht="12.75">
      <c r="B2839" s="79"/>
      <c r="C2839" s="79"/>
    </row>
    <row r="2840" spans="2:3" ht="12.75">
      <c r="B2840" s="79"/>
      <c r="C2840" s="79"/>
    </row>
    <row r="2841" spans="2:3" ht="12.75">
      <c r="B2841" s="79"/>
      <c r="C2841" s="79"/>
    </row>
    <row r="2842" spans="2:3" ht="12.75">
      <c r="B2842" s="79"/>
      <c r="C2842" s="79"/>
    </row>
    <row r="2843" spans="2:3" ht="12.75">
      <c r="B2843" s="79"/>
      <c r="C2843" s="79"/>
    </row>
    <row r="2844" spans="2:3" ht="12.75">
      <c r="B2844" s="79"/>
      <c r="C2844" s="79"/>
    </row>
    <row r="2845" spans="2:3" ht="12.75">
      <c r="B2845" s="79"/>
      <c r="C2845" s="79"/>
    </row>
    <row r="2846" spans="2:3" ht="12.75">
      <c r="B2846" s="79"/>
      <c r="C2846" s="79"/>
    </row>
    <row r="2847" spans="2:3" ht="12.75">
      <c r="B2847" s="79"/>
      <c r="C2847" s="79"/>
    </row>
    <row r="2848" spans="2:3" ht="12.75">
      <c r="B2848" s="79"/>
      <c r="C2848" s="79"/>
    </row>
    <row r="2849" spans="2:3" ht="12.75">
      <c r="B2849" s="79"/>
      <c r="C2849" s="79"/>
    </row>
    <row r="2850" spans="2:3" ht="12.75">
      <c r="B2850" s="79"/>
      <c r="C2850" s="79"/>
    </row>
    <row r="2851" spans="2:3" ht="12.75">
      <c r="B2851" s="79"/>
      <c r="C2851" s="79"/>
    </row>
    <row r="2852" spans="2:3" ht="12.75">
      <c r="B2852" s="79"/>
      <c r="C2852" s="79"/>
    </row>
    <row r="2853" spans="2:3" ht="12.75">
      <c r="B2853" s="79"/>
      <c r="C2853" s="79"/>
    </row>
    <row r="2854" spans="2:3" ht="12.75">
      <c r="B2854" s="79"/>
      <c r="C2854" s="79"/>
    </row>
    <row r="2855" spans="2:3" ht="12.75">
      <c r="B2855" s="79"/>
      <c r="C2855" s="79"/>
    </row>
    <row r="2856" spans="2:3" ht="12.75">
      <c r="B2856" s="79"/>
      <c r="C2856" s="79"/>
    </row>
    <row r="2857" spans="2:3" ht="12.75">
      <c r="B2857" s="79"/>
      <c r="C2857" s="79"/>
    </row>
    <row r="2858" spans="2:3" ht="12.75">
      <c r="B2858" s="79"/>
      <c r="C2858" s="79"/>
    </row>
    <row r="2859" spans="2:3" ht="12.75">
      <c r="B2859" s="79"/>
      <c r="C2859" s="79"/>
    </row>
    <row r="2860" spans="2:3" ht="12.75">
      <c r="B2860" s="79"/>
      <c r="C2860" s="79"/>
    </row>
    <row r="2861" spans="2:3" ht="12.75">
      <c r="B2861" s="79"/>
      <c r="C2861" s="79"/>
    </row>
    <row r="2862" spans="2:3" ht="12.75">
      <c r="B2862" s="79"/>
      <c r="C2862" s="79"/>
    </row>
    <row r="2863" spans="2:3" ht="12.75">
      <c r="B2863" s="79"/>
      <c r="C2863" s="79"/>
    </row>
    <row r="2864" spans="2:3" ht="12.75">
      <c r="B2864" s="79"/>
      <c r="C2864" s="79"/>
    </row>
    <row r="2865" spans="2:3" ht="12.75">
      <c r="B2865" s="79"/>
      <c r="C2865" s="79"/>
    </row>
    <row r="2866" spans="2:3" ht="12.75">
      <c r="B2866" s="79"/>
      <c r="C2866" s="79"/>
    </row>
    <row r="2867" spans="2:3" ht="12.75">
      <c r="B2867" s="79"/>
      <c r="C2867" s="79"/>
    </row>
    <row r="2868" spans="2:3" ht="12.75">
      <c r="B2868" s="79"/>
      <c r="C2868" s="79"/>
    </row>
    <row r="2869" spans="2:3" ht="12.75">
      <c r="B2869" s="79"/>
      <c r="C2869" s="79"/>
    </row>
    <row r="2870" spans="2:3" ht="12.75">
      <c r="B2870" s="79"/>
      <c r="C2870" s="79"/>
    </row>
    <row r="2871" spans="2:3" ht="12.75">
      <c r="B2871" s="79"/>
      <c r="C2871" s="79"/>
    </row>
    <row r="2872" spans="2:3" ht="12.75">
      <c r="B2872" s="79"/>
      <c r="C2872" s="79"/>
    </row>
    <row r="2873" spans="2:3" ht="12.75">
      <c r="B2873" s="79"/>
      <c r="C2873" s="79"/>
    </row>
    <row r="2874" spans="2:3" ht="12.75">
      <c r="B2874" s="79"/>
      <c r="C2874" s="79"/>
    </row>
    <row r="2875" spans="2:3" ht="12.75">
      <c r="B2875" s="79"/>
      <c r="C2875" s="79"/>
    </row>
    <row r="2876" spans="2:3" ht="12.75">
      <c r="B2876" s="79"/>
      <c r="C2876" s="79"/>
    </row>
    <row r="2877" spans="2:3" ht="12.75">
      <c r="B2877" s="79"/>
      <c r="C2877" s="79"/>
    </row>
    <row r="2878" spans="2:3" ht="12.75">
      <c r="B2878" s="79"/>
      <c r="C2878" s="79"/>
    </row>
    <row r="2879" spans="2:3" ht="12.75">
      <c r="B2879" s="79"/>
      <c r="C2879" s="79"/>
    </row>
    <row r="2880" spans="2:3" ht="12.75">
      <c r="B2880" s="79"/>
      <c r="C2880" s="79"/>
    </row>
    <row r="2881" spans="2:3" ht="12.75">
      <c r="B2881" s="79"/>
      <c r="C2881" s="79"/>
    </row>
    <row r="2882" spans="2:3" ht="12.75">
      <c r="B2882" s="79"/>
      <c r="C2882" s="79"/>
    </row>
    <row r="2883" spans="2:3" ht="12.75">
      <c r="B2883" s="79"/>
      <c r="C2883" s="79"/>
    </row>
    <row r="2884" spans="2:3" ht="12.75">
      <c r="B2884" s="79"/>
      <c r="C2884" s="79"/>
    </row>
    <row r="2885" spans="2:3" ht="12.75">
      <c r="B2885" s="79"/>
      <c r="C2885" s="79"/>
    </row>
    <row r="2886" spans="2:3" ht="12.75">
      <c r="B2886" s="79"/>
      <c r="C2886" s="79"/>
    </row>
    <row r="2887" spans="2:3" ht="12.75">
      <c r="B2887" s="79"/>
      <c r="C2887" s="79"/>
    </row>
    <row r="2888" spans="2:3" ht="12.75">
      <c r="B2888" s="79"/>
      <c r="C2888" s="79"/>
    </row>
    <row r="2889" spans="2:3" ht="12.75">
      <c r="B2889" s="79"/>
      <c r="C2889" s="79"/>
    </row>
    <row r="2890" spans="2:3" ht="12.75">
      <c r="B2890" s="79"/>
      <c r="C2890" s="79"/>
    </row>
    <row r="2891" spans="2:3" ht="12.75">
      <c r="B2891" s="79"/>
      <c r="C2891" s="79"/>
    </row>
    <row r="2892" spans="2:3" ht="12.75">
      <c r="B2892" s="79"/>
      <c r="C2892" s="79"/>
    </row>
    <row r="2893" spans="2:3" ht="12.75">
      <c r="B2893" s="79"/>
      <c r="C2893" s="79"/>
    </row>
    <row r="2894" spans="2:3" ht="12.75">
      <c r="B2894" s="79"/>
      <c r="C2894" s="79"/>
    </row>
    <row r="2895" spans="2:3" ht="12.75">
      <c r="B2895" s="79"/>
      <c r="C2895" s="79"/>
    </row>
    <row r="2896" spans="2:3" ht="12.75">
      <c r="B2896" s="79"/>
      <c r="C2896" s="79"/>
    </row>
    <row r="2897" spans="2:3" ht="12.75">
      <c r="B2897" s="79"/>
      <c r="C2897" s="79"/>
    </row>
    <row r="2898" spans="2:3" ht="12.75">
      <c r="B2898" s="79"/>
      <c r="C2898" s="79"/>
    </row>
    <row r="2899" spans="2:3" ht="12.75">
      <c r="B2899" s="79"/>
      <c r="C2899" s="79"/>
    </row>
    <row r="2900" spans="2:3" ht="12.75">
      <c r="B2900" s="79"/>
      <c r="C2900" s="79"/>
    </row>
    <row r="2901" spans="2:3" ht="12.75">
      <c r="B2901" s="79"/>
      <c r="C2901" s="79"/>
    </row>
    <row r="2902" spans="2:3" ht="12.75">
      <c r="B2902" s="79"/>
      <c r="C2902" s="79"/>
    </row>
    <row r="2903" spans="2:3" ht="12.75">
      <c r="B2903" s="79"/>
      <c r="C2903" s="79"/>
    </row>
    <row r="2904" spans="2:3" ht="12.75">
      <c r="B2904" s="79"/>
      <c r="C2904" s="79"/>
    </row>
    <row r="2905" spans="2:3" ht="12.75">
      <c r="B2905" s="79"/>
      <c r="C2905" s="79"/>
    </row>
    <row r="2906" spans="2:3" ht="12.75">
      <c r="B2906" s="79"/>
      <c r="C2906" s="79"/>
    </row>
    <row r="2907" spans="2:3" ht="12.75">
      <c r="B2907" s="79"/>
      <c r="C2907" s="79"/>
    </row>
    <row r="2908" spans="2:3" ht="12.75">
      <c r="B2908" s="79"/>
      <c r="C2908" s="79"/>
    </row>
    <row r="2909" spans="2:3" ht="12.75">
      <c r="B2909" s="79"/>
      <c r="C2909" s="79"/>
    </row>
    <row r="2910" spans="2:3" ht="12.75">
      <c r="B2910" s="79"/>
      <c r="C2910" s="79"/>
    </row>
    <row r="2911" spans="2:3" ht="12.75">
      <c r="B2911" s="79"/>
      <c r="C2911" s="79"/>
    </row>
    <row r="2912" spans="2:3" ht="12.75">
      <c r="B2912" s="79"/>
      <c r="C2912" s="79"/>
    </row>
    <row r="2913" spans="2:3" ht="12.75">
      <c r="B2913" s="79"/>
      <c r="C2913" s="79"/>
    </row>
    <row r="2914" spans="2:3" ht="12.75">
      <c r="B2914" s="79"/>
      <c r="C2914" s="79"/>
    </row>
    <row r="2915" spans="2:3" ht="12.75">
      <c r="B2915" s="79"/>
      <c r="C2915" s="79"/>
    </row>
    <row r="2916" spans="2:3" ht="12.75">
      <c r="B2916" s="79"/>
      <c r="C2916" s="79"/>
    </row>
    <row r="2917" spans="2:3" ht="12.75">
      <c r="B2917" s="79"/>
      <c r="C2917" s="79"/>
    </row>
    <row r="2918" spans="2:3" ht="12.75">
      <c r="B2918" s="79"/>
      <c r="C2918" s="79"/>
    </row>
    <row r="2919" spans="2:3" ht="12.75">
      <c r="B2919" s="79"/>
      <c r="C2919" s="79"/>
    </row>
    <row r="2920" spans="2:3" ht="12.75">
      <c r="B2920" s="79"/>
      <c r="C2920" s="79"/>
    </row>
    <row r="2921" spans="2:3" ht="12.75">
      <c r="B2921" s="79"/>
      <c r="C2921" s="79"/>
    </row>
    <row r="2922" spans="2:3" ht="12.75">
      <c r="B2922" s="79"/>
      <c r="C2922" s="79"/>
    </row>
    <row r="2923" spans="2:3" ht="12.75">
      <c r="B2923" s="79"/>
      <c r="C2923" s="79"/>
    </row>
    <row r="2924" spans="2:3" ht="12.75">
      <c r="B2924" s="79"/>
      <c r="C2924" s="79"/>
    </row>
    <row r="2925" spans="2:3" ht="12.75">
      <c r="B2925" s="79"/>
      <c r="C2925" s="79"/>
    </row>
    <row r="2926" spans="2:3" ht="12.75">
      <c r="B2926" s="79"/>
      <c r="C2926" s="79"/>
    </row>
    <row r="2927" spans="2:3" ht="12.75">
      <c r="B2927" s="79"/>
      <c r="C2927" s="79"/>
    </row>
    <row r="2928" spans="2:3" ht="12.75">
      <c r="B2928" s="79"/>
      <c r="C2928" s="79"/>
    </row>
    <row r="2929" spans="2:3" ht="12.75">
      <c r="B2929" s="79"/>
      <c r="C2929" s="79"/>
    </row>
    <row r="2930" spans="2:3" ht="12.75">
      <c r="B2930" s="79"/>
      <c r="C2930" s="79"/>
    </row>
    <row r="2931" spans="2:3" ht="12.75">
      <c r="B2931" s="79"/>
      <c r="C2931" s="79"/>
    </row>
    <row r="2932" spans="2:3" ht="12.75">
      <c r="B2932" s="79"/>
      <c r="C2932" s="79"/>
    </row>
    <row r="2933" spans="2:3" ht="12.75">
      <c r="B2933" s="79"/>
      <c r="C2933" s="79"/>
    </row>
    <row r="2934" spans="2:3" ht="12.75">
      <c r="B2934" s="79"/>
      <c r="C2934" s="79"/>
    </row>
    <row r="2935" spans="2:3" ht="12.75">
      <c r="B2935" s="79"/>
      <c r="C2935" s="79"/>
    </row>
    <row r="2936" spans="2:3" ht="12.75">
      <c r="B2936" s="79"/>
      <c r="C2936" s="79"/>
    </row>
    <row r="2937" spans="2:3" ht="12.75">
      <c r="B2937" s="79"/>
      <c r="C2937" s="79"/>
    </row>
    <row r="2938" spans="2:3" ht="12.75">
      <c r="B2938" s="79"/>
      <c r="C2938" s="79"/>
    </row>
    <row r="2939" spans="2:3" ht="12.75">
      <c r="B2939" s="79"/>
      <c r="C2939" s="79"/>
    </row>
    <row r="2940" spans="2:3" ht="12.75">
      <c r="B2940" s="79"/>
      <c r="C2940" s="79"/>
    </row>
    <row r="2941" spans="2:3" ht="12.75">
      <c r="B2941" s="79"/>
      <c r="C2941" s="79"/>
    </row>
    <row r="2942" spans="2:3" ht="12.75">
      <c r="B2942" s="79"/>
      <c r="C2942" s="79"/>
    </row>
    <row r="2943" spans="2:3" ht="12.75">
      <c r="B2943" s="79"/>
      <c r="C2943" s="79"/>
    </row>
    <row r="2944" spans="2:3" ht="12.75">
      <c r="B2944" s="79"/>
      <c r="C2944" s="79"/>
    </row>
    <row r="2945" spans="2:3" ht="12.75">
      <c r="B2945" s="79"/>
      <c r="C2945" s="79"/>
    </row>
    <row r="2946" spans="2:3" ht="12.75">
      <c r="B2946" s="79"/>
      <c r="C2946" s="79"/>
    </row>
    <row r="2947" spans="2:3" ht="12.75">
      <c r="B2947" s="79"/>
      <c r="C2947" s="79"/>
    </row>
    <row r="2948" spans="2:3" ht="12.75">
      <c r="B2948" s="79"/>
      <c r="C2948" s="79"/>
    </row>
    <row r="2949" spans="2:3" ht="12.75">
      <c r="B2949" s="79"/>
      <c r="C2949" s="79"/>
    </row>
    <row r="2950" spans="2:3" ht="12.75">
      <c r="B2950" s="79"/>
      <c r="C2950" s="79"/>
    </row>
    <row r="2951" spans="2:3" ht="12.75">
      <c r="B2951" s="79"/>
      <c r="C2951" s="79"/>
    </row>
    <row r="2952" spans="2:3" ht="12.75">
      <c r="B2952" s="79"/>
      <c r="C2952" s="79"/>
    </row>
    <row r="2953" spans="2:3" ht="12.75">
      <c r="B2953" s="79"/>
      <c r="C2953" s="79"/>
    </row>
    <row r="2954" spans="2:3" ht="12.75">
      <c r="B2954" s="79"/>
      <c r="C2954" s="79"/>
    </row>
    <row r="2955" spans="2:3" ht="12.75">
      <c r="B2955" s="79"/>
      <c r="C2955" s="79"/>
    </row>
    <row r="2956" spans="2:3" ht="12.75">
      <c r="B2956" s="79"/>
      <c r="C2956" s="79"/>
    </row>
    <row r="2957" spans="2:3" ht="12.75">
      <c r="B2957" s="79"/>
      <c r="C2957" s="79"/>
    </row>
    <row r="2958" spans="2:3" ht="12.75">
      <c r="B2958" s="79"/>
      <c r="C2958" s="79"/>
    </row>
    <row r="2959" spans="2:3" ht="12.75">
      <c r="B2959" s="79"/>
      <c r="C2959" s="79"/>
    </row>
    <row r="2960" spans="2:3" ht="12.75">
      <c r="B2960" s="79"/>
      <c r="C2960" s="79"/>
    </row>
    <row r="2961" spans="2:3" ht="12.75">
      <c r="B2961" s="79"/>
      <c r="C2961" s="79"/>
    </row>
    <row r="2962" spans="2:3" ht="12.75">
      <c r="B2962" s="79"/>
      <c r="C2962" s="79"/>
    </row>
    <row r="2963" spans="2:3" ht="12.75">
      <c r="B2963" s="79"/>
      <c r="C2963" s="79"/>
    </row>
    <row r="2964" spans="2:3" ht="12.75">
      <c r="B2964" s="79"/>
      <c r="C2964" s="79"/>
    </row>
    <row r="2965" spans="2:3" ht="12.75">
      <c r="B2965" s="79"/>
      <c r="C2965" s="79"/>
    </row>
    <row r="2966" spans="2:3" ht="12.75">
      <c r="B2966" s="79"/>
      <c r="C2966" s="79"/>
    </row>
    <row r="2967" spans="2:3" ht="12.75">
      <c r="B2967" s="79"/>
      <c r="C2967" s="79"/>
    </row>
    <row r="2968" spans="2:3" ht="12.75">
      <c r="B2968" s="79"/>
      <c r="C2968" s="79"/>
    </row>
    <row r="2969" spans="2:3" ht="12.75">
      <c r="B2969" s="79"/>
      <c r="C2969" s="79"/>
    </row>
    <row r="2970" spans="2:3" ht="12.75">
      <c r="B2970" s="79"/>
      <c r="C2970" s="79"/>
    </row>
    <row r="2971" spans="2:3" ht="12.75">
      <c r="B2971" s="79"/>
      <c r="C2971" s="79"/>
    </row>
    <row r="2972" spans="2:3" ht="12.75">
      <c r="B2972" s="79"/>
      <c r="C2972" s="79"/>
    </row>
    <row r="2973" spans="2:3" ht="12.75">
      <c r="B2973" s="79"/>
      <c r="C2973" s="79"/>
    </row>
    <row r="2974" spans="2:3" ht="12.75">
      <c r="B2974" s="79"/>
      <c r="C2974" s="79"/>
    </row>
    <row r="2975" spans="2:3" ht="12.75">
      <c r="B2975" s="79"/>
      <c r="C2975" s="79"/>
    </row>
    <row r="2976" spans="2:3" ht="12.75">
      <c r="B2976" s="79"/>
      <c r="C2976" s="79"/>
    </row>
    <row r="2977" spans="2:3" ht="12.75">
      <c r="B2977" s="79"/>
      <c r="C2977" s="79"/>
    </row>
    <row r="2978" spans="2:3" ht="12.75">
      <c r="B2978" s="79"/>
      <c r="C2978" s="79"/>
    </row>
    <row r="2979" spans="2:3" ht="12.75">
      <c r="B2979" s="79"/>
      <c r="C2979" s="79"/>
    </row>
    <row r="2980" spans="2:3" ht="12.75">
      <c r="B2980" s="79"/>
      <c r="C2980" s="79"/>
    </row>
    <row r="2981" spans="2:3" ht="12.75">
      <c r="B2981" s="79"/>
      <c r="C2981" s="79"/>
    </row>
    <row r="2982" spans="2:3" ht="12.75">
      <c r="B2982" s="79"/>
      <c r="C2982" s="79"/>
    </row>
    <row r="2983" spans="2:3" ht="12.75">
      <c r="B2983" s="79"/>
      <c r="C2983" s="79"/>
    </row>
    <row r="2984" spans="2:3" ht="12.75">
      <c r="B2984" s="79"/>
      <c r="C2984" s="79"/>
    </row>
    <row r="2985" spans="2:3" ht="12.75">
      <c r="B2985" s="79"/>
      <c r="C2985" s="79"/>
    </row>
    <row r="2986" spans="2:3" ht="12.75">
      <c r="B2986" s="79"/>
      <c r="C2986" s="79"/>
    </row>
    <row r="2987" spans="2:3" ht="12.75">
      <c r="B2987" s="79"/>
      <c r="C2987" s="79"/>
    </row>
    <row r="2988" spans="2:3" ht="12.75">
      <c r="B2988" s="79"/>
      <c r="C2988" s="79"/>
    </row>
    <row r="2989" spans="2:3" ht="12.75">
      <c r="B2989" s="79"/>
      <c r="C2989" s="79"/>
    </row>
    <row r="2990" spans="2:3" ht="12.75">
      <c r="B2990" s="79"/>
      <c r="C2990" s="79"/>
    </row>
    <row r="2991" spans="2:3" ht="12.75">
      <c r="B2991" s="79"/>
      <c r="C2991" s="79"/>
    </row>
    <row r="2992" spans="2:3" ht="12.75">
      <c r="B2992" s="79"/>
      <c r="C2992" s="79"/>
    </row>
    <row r="2993" spans="2:3" ht="12.75">
      <c r="B2993" s="79"/>
      <c r="C2993" s="79"/>
    </row>
    <row r="2994" spans="2:3" ht="12.75">
      <c r="B2994" s="79"/>
      <c r="C2994" s="79"/>
    </row>
    <row r="2995" spans="2:3" ht="12.75">
      <c r="B2995" s="79"/>
      <c r="C2995" s="79"/>
    </row>
    <row r="2996" spans="2:3" ht="12.75">
      <c r="B2996" s="79"/>
      <c r="C2996" s="79"/>
    </row>
    <row r="2997" spans="2:3" ht="12.75">
      <c r="B2997" s="79"/>
      <c r="C2997" s="79"/>
    </row>
    <row r="2998" spans="2:3" ht="12.75">
      <c r="B2998" s="79"/>
      <c r="C2998" s="79"/>
    </row>
    <row r="2999" spans="2:3" ht="12.75">
      <c r="B2999" s="79"/>
      <c r="C2999" s="79"/>
    </row>
    <row r="3000" spans="2:3" ht="12.75">
      <c r="B3000" s="79"/>
      <c r="C3000" s="79"/>
    </row>
    <row r="3001" spans="2:3" ht="12.75">
      <c r="B3001" s="79"/>
      <c r="C3001" s="79"/>
    </row>
    <row r="3002" spans="2:3" ht="12.75">
      <c r="B3002" s="79"/>
      <c r="C3002" s="79"/>
    </row>
    <row r="3003" spans="2:3" ht="12.75">
      <c r="B3003" s="79"/>
      <c r="C3003" s="79"/>
    </row>
    <row r="3004" spans="2:3" ht="12.75">
      <c r="B3004" s="79"/>
      <c r="C3004" s="79"/>
    </row>
    <row r="3005" spans="2:3" ht="12.75">
      <c r="B3005" s="79"/>
      <c r="C3005" s="79"/>
    </row>
    <row r="3006" spans="2:3" ht="12.75">
      <c r="B3006" s="79"/>
      <c r="C3006" s="79"/>
    </row>
    <row r="3007" spans="2:3" ht="12.75">
      <c r="B3007" s="79"/>
      <c r="C3007" s="79"/>
    </row>
    <row r="3008" spans="2:3" ht="12.75">
      <c r="B3008" s="79"/>
      <c r="C3008" s="79"/>
    </row>
    <row r="3009" spans="2:3" ht="12.75">
      <c r="B3009" s="79"/>
      <c r="C3009" s="79"/>
    </row>
    <row r="3010" spans="2:3" ht="12.75">
      <c r="B3010" s="79"/>
      <c r="C3010" s="79"/>
    </row>
    <row r="3011" spans="2:3" ht="12.75">
      <c r="B3011" s="79"/>
      <c r="C3011" s="79"/>
    </row>
    <row r="3012" spans="2:3" ht="12.75">
      <c r="B3012" s="79"/>
      <c r="C3012" s="79"/>
    </row>
    <row r="3013" spans="2:3" ht="12.75">
      <c r="B3013" s="79"/>
      <c r="C3013" s="79"/>
    </row>
    <row r="3014" spans="2:3" ht="12.75">
      <c r="B3014" s="79"/>
      <c r="C3014" s="79"/>
    </row>
    <row r="3015" spans="2:3" ht="12.75">
      <c r="B3015" s="79"/>
      <c r="C3015" s="79"/>
    </row>
    <row r="3016" spans="2:3" ht="12.75">
      <c r="B3016" s="79"/>
      <c r="C3016" s="79"/>
    </row>
    <row r="3017" spans="2:3" ht="12.75">
      <c r="B3017" s="79"/>
      <c r="C3017" s="79"/>
    </row>
    <row r="3018" spans="2:3" ht="12.75">
      <c r="B3018" s="79"/>
      <c r="C3018" s="79"/>
    </row>
    <row r="3019" spans="2:3" ht="12.75">
      <c r="B3019" s="79"/>
      <c r="C3019" s="79"/>
    </row>
    <row r="3020" spans="2:3" ht="12.75">
      <c r="B3020" s="79"/>
      <c r="C3020" s="79"/>
    </row>
    <row r="3021" spans="2:3" ht="12.75">
      <c r="B3021" s="79"/>
      <c r="C3021" s="79"/>
    </row>
    <row r="3022" spans="2:3" ht="12.75">
      <c r="B3022" s="79"/>
      <c r="C3022" s="79"/>
    </row>
    <row r="3023" spans="2:3" ht="12.75">
      <c r="B3023" s="79"/>
      <c r="C3023" s="79"/>
    </row>
    <row r="3024" spans="2:3" ht="12.75">
      <c r="B3024" s="79"/>
      <c r="C3024" s="79"/>
    </row>
    <row r="3025" spans="2:3" ht="12.75">
      <c r="B3025" s="79"/>
      <c r="C3025" s="79"/>
    </row>
    <row r="3026" spans="2:3" ht="12.75">
      <c r="B3026" s="79"/>
      <c r="C3026" s="79"/>
    </row>
    <row r="3027" spans="2:3" ht="12.75">
      <c r="B3027" s="79"/>
      <c r="C3027" s="79"/>
    </row>
    <row r="3028" spans="2:3" ht="12.75">
      <c r="B3028" s="79"/>
      <c r="C3028" s="79"/>
    </row>
    <row r="3029" spans="2:3" ht="12.75">
      <c r="B3029" s="79"/>
      <c r="C3029" s="79"/>
    </row>
    <row r="3030" spans="2:3" ht="12.75">
      <c r="B3030" s="79"/>
      <c r="C3030" s="79"/>
    </row>
    <row r="3031" spans="2:3" ht="12.75">
      <c r="B3031" s="79"/>
      <c r="C3031" s="79"/>
    </row>
    <row r="3032" spans="2:3" ht="12.75">
      <c r="B3032" s="79"/>
      <c r="C3032" s="79"/>
    </row>
    <row r="3033" spans="2:3" ht="12.75">
      <c r="B3033" s="79"/>
      <c r="C3033" s="79"/>
    </row>
    <row r="3034" spans="2:3" ht="12.75">
      <c r="B3034" s="79"/>
      <c r="C3034" s="79"/>
    </row>
    <row r="3035" spans="2:3" ht="12.75">
      <c r="B3035" s="79"/>
      <c r="C3035" s="79"/>
    </row>
    <row r="3036" spans="2:3" ht="12.75">
      <c r="B3036" s="79"/>
      <c r="C3036" s="79"/>
    </row>
    <row r="3037" spans="2:3" ht="12.75">
      <c r="B3037" s="79"/>
      <c r="C3037" s="79"/>
    </row>
    <row r="3038" spans="2:3" ht="12.75">
      <c r="B3038" s="79"/>
      <c r="C3038" s="79"/>
    </row>
    <row r="3039" spans="2:3" ht="12.75">
      <c r="B3039" s="79"/>
      <c r="C3039" s="79"/>
    </row>
    <row r="3040" spans="2:3" ht="12.75">
      <c r="B3040" s="79"/>
      <c r="C3040" s="79"/>
    </row>
    <row r="3041" spans="2:3" ht="12.75">
      <c r="B3041" s="79"/>
      <c r="C3041" s="79"/>
    </row>
    <row r="3042" spans="2:3" ht="12.75">
      <c r="B3042" s="79"/>
      <c r="C3042" s="79"/>
    </row>
    <row r="3043" spans="2:3" ht="12.75">
      <c r="B3043" s="79"/>
      <c r="C3043" s="79"/>
    </row>
    <row r="3044" spans="2:3" ht="12.75">
      <c r="B3044" s="79"/>
      <c r="C3044" s="79"/>
    </row>
    <row r="3045" spans="2:3" ht="12.75">
      <c r="B3045" s="79"/>
      <c r="C3045" s="79"/>
    </row>
    <row r="3046" spans="2:3" ht="12.75">
      <c r="B3046" s="79"/>
      <c r="C3046" s="79"/>
    </row>
    <row r="3047" spans="2:3" ht="12.75">
      <c r="B3047" s="79"/>
      <c r="C3047" s="79"/>
    </row>
    <row r="3048" spans="2:3" ht="12.75">
      <c r="B3048" s="79"/>
      <c r="C3048" s="79"/>
    </row>
    <row r="3049" spans="2:3" ht="12.75">
      <c r="B3049" s="79"/>
      <c r="C3049" s="79"/>
    </row>
    <row r="3050" spans="2:3" ht="12.75">
      <c r="B3050" s="79"/>
      <c r="C3050" s="79"/>
    </row>
    <row r="3051" spans="2:3" ht="12.75">
      <c r="B3051" s="79"/>
      <c r="C3051" s="79"/>
    </row>
    <row r="3052" spans="2:3" ht="12.75">
      <c r="B3052" s="79"/>
      <c r="C3052" s="79"/>
    </row>
    <row r="3053" spans="2:3" ht="12.75">
      <c r="B3053" s="79"/>
      <c r="C3053" s="79"/>
    </row>
    <row r="3054" spans="2:3" ht="12.75">
      <c r="B3054" s="79"/>
      <c r="C3054" s="79"/>
    </row>
    <row r="3055" spans="2:3" ht="12.75">
      <c r="B3055" s="79"/>
      <c r="C3055" s="79"/>
    </row>
    <row r="3056" spans="2:3" ht="12.75">
      <c r="B3056" s="79"/>
      <c r="C3056" s="79"/>
    </row>
    <row r="3057" spans="2:3" ht="12.75">
      <c r="B3057" s="79"/>
      <c r="C3057" s="79"/>
    </row>
    <row r="3058" spans="2:3" ht="12.75">
      <c r="B3058" s="79"/>
      <c r="C3058" s="79"/>
    </row>
    <row r="3059" spans="2:3" ht="12.75">
      <c r="B3059" s="79"/>
      <c r="C3059" s="79"/>
    </row>
    <row r="3060" spans="2:3" ht="12.75">
      <c r="B3060" s="79"/>
      <c r="C3060" s="79"/>
    </row>
    <row r="3061" spans="2:3" ht="12.75">
      <c r="B3061" s="79"/>
      <c r="C3061" s="79"/>
    </row>
    <row r="3062" spans="2:3" ht="12.75">
      <c r="B3062" s="79"/>
      <c r="C3062" s="79"/>
    </row>
    <row r="3063" spans="2:3" ht="12.75">
      <c r="B3063" s="79"/>
      <c r="C3063" s="79"/>
    </row>
    <row r="3064" spans="2:3" ht="12.75">
      <c r="B3064" s="79"/>
      <c r="C3064" s="79"/>
    </row>
    <row r="3065" spans="2:3" ht="12.75">
      <c r="B3065" s="79"/>
      <c r="C3065" s="79"/>
    </row>
    <row r="3066" spans="2:3" ht="12.75">
      <c r="B3066" s="79"/>
      <c r="C3066" s="79"/>
    </row>
    <row r="3067" spans="2:3" ht="12.75">
      <c r="B3067" s="79"/>
      <c r="C3067" s="79"/>
    </row>
    <row r="3068" spans="2:3" ht="12.75">
      <c r="B3068" s="79"/>
      <c r="C3068" s="79"/>
    </row>
    <row r="3069" spans="2:3" ht="12.75">
      <c r="B3069" s="79"/>
      <c r="C3069" s="79"/>
    </row>
    <row r="3070" spans="2:3" ht="12.75">
      <c r="B3070" s="79"/>
      <c r="C3070" s="79"/>
    </row>
    <row r="3071" spans="2:3" ht="12.75">
      <c r="B3071" s="79"/>
      <c r="C3071" s="79"/>
    </row>
    <row r="3072" spans="2:3" ht="12.75">
      <c r="B3072" s="79"/>
      <c r="C3072" s="79"/>
    </row>
    <row r="3073" spans="2:3" ht="12.75">
      <c r="B3073" s="79"/>
      <c r="C3073" s="79"/>
    </row>
    <row r="3074" spans="2:3" ht="12.75">
      <c r="B3074" s="79"/>
      <c r="C3074" s="79"/>
    </row>
    <row r="3075" spans="2:3" ht="12.75">
      <c r="B3075" s="79"/>
      <c r="C3075" s="79"/>
    </row>
    <row r="3076" spans="2:3" ht="12.75">
      <c r="B3076" s="79"/>
      <c r="C3076" s="79"/>
    </row>
    <row r="3077" spans="2:3" ht="12.75">
      <c r="B3077" s="79"/>
      <c r="C3077" s="79"/>
    </row>
    <row r="3078" spans="2:3" ht="12.75">
      <c r="B3078" s="79"/>
      <c r="C3078" s="79"/>
    </row>
    <row r="3079" spans="2:3" ht="12.75">
      <c r="B3079" s="79"/>
      <c r="C3079" s="79"/>
    </row>
    <row r="3080" spans="2:3" ht="12.75">
      <c r="B3080" s="79"/>
      <c r="C3080" s="79"/>
    </row>
    <row r="3081" spans="2:3" ht="12.75">
      <c r="B3081" s="79"/>
      <c r="C3081" s="79"/>
    </row>
    <row r="3082" spans="2:3" ht="12.75">
      <c r="B3082" s="79"/>
      <c r="C3082" s="79"/>
    </row>
    <row r="3083" spans="2:3" ht="12.75">
      <c r="B3083" s="79"/>
      <c r="C3083" s="79"/>
    </row>
    <row r="3084" spans="2:3" ht="12.75">
      <c r="B3084" s="79"/>
      <c r="C3084" s="79"/>
    </row>
    <row r="3085" spans="2:3" ht="12.75">
      <c r="B3085" s="79"/>
      <c r="C3085" s="79"/>
    </row>
    <row r="3086" spans="2:3" ht="12.75">
      <c r="B3086" s="79"/>
      <c r="C3086" s="79"/>
    </row>
    <row r="3087" spans="2:3" ht="12.75">
      <c r="B3087" s="79"/>
      <c r="C3087" s="79"/>
    </row>
    <row r="3088" spans="2:3" ht="12.75">
      <c r="B3088" s="79"/>
      <c r="C3088" s="79"/>
    </row>
    <row r="3089" spans="2:3" ht="12.75">
      <c r="B3089" s="79"/>
      <c r="C3089" s="79"/>
    </row>
    <row r="3090" spans="2:3" ht="12.75">
      <c r="B3090" s="79"/>
      <c r="C3090" s="79"/>
    </row>
    <row r="3091" spans="2:3" ht="12.75">
      <c r="B3091" s="79"/>
      <c r="C3091" s="79"/>
    </row>
    <row r="3092" spans="2:3" ht="12.75">
      <c r="B3092" s="79"/>
      <c r="C3092" s="79"/>
    </row>
    <row r="3093" spans="2:3" ht="12.75">
      <c r="B3093" s="79"/>
      <c r="C3093" s="79"/>
    </row>
    <row r="3094" spans="2:3" ht="12.75">
      <c r="B3094" s="79"/>
      <c r="C3094" s="79"/>
    </row>
    <row r="3095" spans="2:3" ht="12.75">
      <c r="B3095" s="79"/>
      <c r="C3095" s="79"/>
    </row>
    <row r="3096" spans="2:3" ht="12.75">
      <c r="B3096" s="79"/>
      <c r="C3096" s="79"/>
    </row>
    <row r="3097" spans="2:3" ht="12.75">
      <c r="B3097" s="79"/>
      <c r="C3097" s="79"/>
    </row>
    <row r="3098" spans="2:3" ht="12.75">
      <c r="B3098" s="79"/>
      <c r="C3098" s="79"/>
    </row>
    <row r="3099" spans="2:3" ht="12.75">
      <c r="B3099" s="79"/>
      <c r="C3099" s="79"/>
    </row>
    <row r="3100" spans="2:3" ht="12.75">
      <c r="B3100" s="79"/>
      <c r="C3100" s="79"/>
    </row>
    <row r="3101" spans="2:3" ht="12.75">
      <c r="B3101" s="79"/>
      <c r="C3101" s="79"/>
    </row>
    <row r="3102" spans="2:3" ht="12.75">
      <c r="B3102" s="79"/>
      <c r="C3102" s="79"/>
    </row>
    <row r="3103" spans="2:3" ht="12.75">
      <c r="B3103" s="79"/>
      <c r="C3103" s="79"/>
    </row>
    <row r="3104" spans="2:3" ht="12.75">
      <c r="B3104" s="79"/>
      <c r="C3104" s="79"/>
    </row>
    <row r="3105" spans="2:3" ht="12.75">
      <c r="B3105" s="79"/>
      <c r="C3105" s="79"/>
    </row>
    <row r="3106" spans="2:3" ht="12.75">
      <c r="B3106" s="79"/>
      <c r="C3106" s="79"/>
    </row>
    <row r="3107" spans="2:3" ht="12.75">
      <c r="B3107" s="79"/>
      <c r="C3107" s="79"/>
    </row>
    <row r="3108" spans="2:3" ht="12.75">
      <c r="B3108" s="79"/>
      <c r="C3108" s="79"/>
    </row>
    <row r="3109" spans="2:3" ht="12.75">
      <c r="B3109" s="79"/>
      <c r="C3109" s="79"/>
    </row>
    <row r="3110" spans="2:3" ht="12.75">
      <c r="B3110" s="79"/>
      <c r="C3110" s="79"/>
    </row>
    <row r="3111" spans="2:3" ht="12.75">
      <c r="B3111" s="79"/>
      <c r="C3111" s="79"/>
    </row>
    <row r="3112" spans="2:3" ht="12.75">
      <c r="B3112" s="79"/>
      <c r="C3112" s="79"/>
    </row>
    <row r="3113" spans="2:3" ht="12.75">
      <c r="B3113" s="79"/>
      <c r="C3113" s="79"/>
    </row>
    <row r="3114" spans="2:3" ht="12.75">
      <c r="B3114" s="79"/>
      <c r="C3114" s="79"/>
    </row>
    <row r="3115" spans="2:3" ht="12.75">
      <c r="B3115" s="79"/>
      <c r="C3115" s="79"/>
    </row>
    <row r="3116" spans="2:3" ht="12.75">
      <c r="B3116" s="79"/>
      <c r="C3116" s="79"/>
    </row>
    <row r="3117" spans="2:3" ht="12.75">
      <c r="B3117" s="79"/>
      <c r="C3117" s="79"/>
    </row>
    <row r="3118" spans="2:3" ht="12.75">
      <c r="B3118" s="79"/>
      <c r="C3118" s="79"/>
    </row>
    <row r="3119" spans="2:3" ht="12.75">
      <c r="B3119" s="79"/>
      <c r="C3119" s="79"/>
    </row>
    <row r="3120" spans="2:3" ht="12.75">
      <c r="B3120" s="79"/>
      <c r="C3120" s="79"/>
    </row>
    <row r="3121" spans="2:3" ht="12.75">
      <c r="B3121" s="79"/>
      <c r="C3121" s="79"/>
    </row>
    <row r="3122" spans="2:3" ht="12.75">
      <c r="B3122" s="79"/>
      <c r="C3122" s="79"/>
    </row>
    <row r="3123" spans="2:3" ht="12.75">
      <c r="B3123" s="79"/>
      <c r="C3123" s="79"/>
    </row>
    <row r="3124" spans="2:3" ht="12.75">
      <c r="B3124" s="79"/>
      <c r="C3124" s="79"/>
    </row>
    <row r="3125" spans="2:3" ht="12.75">
      <c r="B3125" s="79"/>
      <c r="C3125" s="79"/>
    </row>
    <row r="3126" spans="2:3" ht="12.75">
      <c r="B3126" s="79"/>
      <c r="C3126" s="79"/>
    </row>
    <row r="3127" spans="2:3" ht="12.75">
      <c r="B3127" s="79"/>
      <c r="C3127" s="79"/>
    </row>
    <row r="3128" spans="2:3" ht="12.75">
      <c r="B3128" s="79"/>
      <c r="C3128" s="79"/>
    </row>
    <row r="3129" spans="2:3" ht="12.75">
      <c r="B3129" s="79"/>
      <c r="C3129" s="79"/>
    </row>
    <row r="3130" spans="2:3" ht="12.75">
      <c r="B3130" s="79"/>
      <c r="C3130" s="79"/>
    </row>
    <row r="3131" spans="2:3" ht="12.75">
      <c r="B3131" s="79"/>
      <c r="C3131" s="79"/>
    </row>
    <row r="3132" spans="2:3" ht="12.75">
      <c r="B3132" s="79"/>
      <c r="C3132" s="79"/>
    </row>
    <row r="3133" spans="2:3" ht="12.75">
      <c r="B3133" s="79"/>
      <c r="C3133" s="79"/>
    </row>
    <row r="3134" spans="2:3" ht="12.75">
      <c r="B3134" s="79"/>
      <c r="C3134" s="79"/>
    </row>
    <row r="3135" spans="2:3" ht="12.75">
      <c r="B3135" s="79"/>
      <c r="C3135" s="79"/>
    </row>
    <row r="3136" spans="2:3" ht="12.75">
      <c r="B3136" s="79"/>
      <c r="C3136" s="79"/>
    </row>
    <row r="3137" spans="2:3" ht="12.75">
      <c r="B3137" s="79"/>
      <c r="C3137" s="79"/>
    </row>
    <row r="3138" spans="2:3" ht="12.75">
      <c r="B3138" s="79"/>
      <c r="C3138" s="79"/>
    </row>
    <row r="3139" spans="2:3" ht="12.75">
      <c r="B3139" s="79"/>
      <c r="C3139" s="79"/>
    </row>
    <row r="3140" spans="2:3" ht="12.75">
      <c r="B3140" s="79"/>
      <c r="C3140" s="79"/>
    </row>
    <row r="3141" spans="2:3" ht="12.75">
      <c r="B3141" s="79"/>
      <c r="C3141" s="79"/>
    </row>
    <row r="3142" spans="2:3" ht="12.75">
      <c r="B3142" s="79"/>
      <c r="C3142" s="79"/>
    </row>
    <row r="3143" spans="2:3" ht="12.75">
      <c r="B3143" s="79"/>
      <c r="C3143" s="79"/>
    </row>
    <row r="3144" spans="2:3" ht="12.75">
      <c r="B3144" s="79"/>
      <c r="C3144" s="79"/>
    </row>
    <row r="3145" spans="2:3" ht="12.75">
      <c r="B3145" s="79"/>
      <c r="C3145" s="79"/>
    </row>
    <row r="3146" spans="2:3" ht="12.75">
      <c r="B3146" s="79"/>
      <c r="C3146" s="79"/>
    </row>
    <row r="3147" spans="2:3" ht="12.75">
      <c r="B3147" s="79"/>
      <c r="C3147" s="79"/>
    </row>
    <row r="3148" spans="2:3" ht="12.75">
      <c r="B3148" s="79"/>
      <c r="C3148" s="79"/>
    </row>
    <row r="3149" spans="2:3" ht="12.75">
      <c r="B3149" s="79"/>
      <c r="C3149" s="79"/>
    </row>
    <row r="3150" spans="2:3" ht="12.75">
      <c r="B3150" s="79"/>
      <c r="C3150" s="79"/>
    </row>
    <row r="3151" spans="2:3" ht="12.75">
      <c r="B3151" s="79"/>
      <c r="C3151" s="79"/>
    </row>
    <row r="3152" spans="2:3" ht="12.75">
      <c r="B3152" s="79"/>
      <c r="C3152" s="79"/>
    </row>
    <row r="3153" spans="2:3" ht="12.75">
      <c r="B3153" s="79"/>
      <c r="C3153" s="79"/>
    </row>
    <row r="3154" spans="2:3" ht="12.75">
      <c r="B3154" s="79"/>
      <c r="C3154" s="79"/>
    </row>
    <row r="3155" spans="2:3" ht="12.75">
      <c r="B3155" s="79"/>
      <c r="C3155" s="79"/>
    </row>
    <row r="3156" spans="2:3" ht="12.75">
      <c r="B3156" s="79"/>
      <c r="C3156" s="79"/>
    </row>
    <row r="3157" spans="2:3" ht="12.75">
      <c r="B3157" s="79"/>
      <c r="C3157" s="79"/>
    </row>
    <row r="3158" spans="2:3" ht="12.75">
      <c r="B3158" s="79"/>
      <c r="C3158" s="79"/>
    </row>
    <row r="3159" spans="2:3" ht="12.75">
      <c r="B3159" s="79"/>
      <c r="C3159" s="79"/>
    </row>
    <row r="3160" spans="2:3" ht="12.75">
      <c r="B3160" s="79"/>
      <c r="C3160" s="79"/>
    </row>
    <row r="3161" spans="2:3" ht="12.75">
      <c r="B3161" s="79"/>
      <c r="C3161" s="79"/>
    </row>
    <row r="3162" spans="2:3" ht="12.75">
      <c r="B3162" s="79"/>
      <c r="C3162" s="79"/>
    </row>
    <row r="3163" spans="2:3" ht="12.75">
      <c r="B3163" s="79"/>
      <c r="C3163" s="79"/>
    </row>
    <row r="3164" spans="2:3" ht="12.75">
      <c r="B3164" s="79"/>
      <c r="C3164" s="79"/>
    </row>
    <row r="3165" spans="2:3" ht="12.75">
      <c r="B3165" s="79"/>
      <c r="C3165" s="79"/>
    </row>
    <row r="3166" spans="2:3" ht="12.75">
      <c r="B3166" s="79"/>
      <c r="C3166" s="79"/>
    </row>
    <row r="3167" spans="2:3" ht="12.75">
      <c r="B3167" s="79"/>
      <c r="C3167" s="79"/>
    </row>
    <row r="3168" spans="2:3" ht="12.75">
      <c r="B3168" s="79"/>
      <c r="C3168" s="79"/>
    </row>
    <row r="3169" spans="2:3" ht="12.75">
      <c r="B3169" s="79"/>
      <c r="C3169" s="79"/>
    </row>
    <row r="3170" spans="2:3" ht="12.75">
      <c r="B3170" s="79"/>
      <c r="C3170" s="79"/>
    </row>
    <row r="3171" spans="2:3" ht="12.75">
      <c r="B3171" s="79"/>
      <c r="C3171" s="79"/>
    </row>
    <row r="3172" spans="2:3" ht="12.75">
      <c r="B3172" s="79"/>
      <c r="C3172" s="79"/>
    </row>
    <row r="3173" spans="2:3" ht="12.75">
      <c r="B3173" s="79"/>
      <c r="C3173" s="79"/>
    </row>
    <row r="3174" spans="2:3" ht="12.75">
      <c r="B3174" s="79"/>
      <c r="C3174" s="79"/>
    </row>
    <row r="3175" spans="2:3" ht="12.75">
      <c r="B3175" s="79"/>
      <c r="C3175" s="79"/>
    </row>
    <row r="3176" spans="2:3" ht="12.75">
      <c r="B3176" s="79"/>
      <c r="C3176" s="79"/>
    </row>
    <row r="3177" spans="2:3" ht="12.75">
      <c r="B3177" s="79"/>
      <c r="C3177" s="79"/>
    </row>
    <row r="3178" spans="2:3" ht="12.75">
      <c r="B3178" s="79"/>
      <c r="C3178" s="79"/>
    </row>
    <row r="3179" spans="2:3" ht="12.75">
      <c r="B3179" s="79"/>
      <c r="C3179" s="79"/>
    </row>
    <row r="3180" spans="2:3" ht="12.75">
      <c r="B3180" s="79"/>
      <c r="C3180" s="79"/>
    </row>
    <row r="3181" spans="2:3" ht="12.75">
      <c r="B3181" s="79"/>
      <c r="C3181" s="79"/>
    </row>
    <row r="3182" spans="2:3" ht="12.75">
      <c r="B3182" s="79"/>
      <c r="C3182" s="79"/>
    </row>
    <row r="3183" spans="2:3" ht="12.75">
      <c r="B3183" s="79"/>
      <c r="C3183" s="79"/>
    </row>
    <row r="3184" spans="2:3" ht="12.75">
      <c r="B3184" s="79"/>
      <c r="C3184" s="79"/>
    </row>
    <row r="3185" spans="2:3" ht="12.75">
      <c r="B3185" s="79"/>
      <c r="C3185" s="79"/>
    </row>
    <row r="3186" spans="2:3" ht="12.75">
      <c r="B3186" s="79"/>
      <c r="C3186" s="79"/>
    </row>
    <row r="3187" spans="2:3" ht="12.75">
      <c r="B3187" s="79"/>
      <c r="C3187" s="79"/>
    </row>
    <row r="3188" spans="2:3" ht="12.75">
      <c r="B3188" s="79"/>
      <c r="C3188" s="79"/>
    </row>
    <row r="3189" spans="2:3" ht="12.75">
      <c r="B3189" s="79"/>
      <c r="C3189" s="79"/>
    </row>
    <row r="3190" spans="2:3" ht="12.75">
      <c r="B3190" s="79"/>
      <c r="C3190" s="79"/>
    </row>
    <row r="3191" spans="2:3" ht="12.75">
      <c r="B3191" s="79"/>
      <c r="C3191" s="79"/>
    </row>
    <row r="3192" spans="2:3" ht="12.75">
      <c r="B3192" s="79"/>
      <c r="C3192" s="79"/>
    </row>
    <row r="3193" spans="2:3" ht="12.75">
      <c r="B3193" s="79"/>
      <c r="C3193" s="79"/>
    </row>
    <row r="3194" spans="2:3" ht="12.75">
      <c r="B3194" s="79"/>
      <c r="C3194" s="79"/>
    </row>
    <row r="3195" spans="2:3" ht="12.75">
      <c r="B3195" s="79"/>
      <c r="C3195" s="79"/>
    </row>
    <row r="3196" spans="2:3" ht="12.75">
      <c r="B3196" s="79"/>
      <c r="C3196" s="79"/>
    </row>
    <row r="3197" spans="2:3" ht="12.75">
      <c r="B3197" s="79"/>
      <c r="C3197" s="79"/>
    </row>
    <row r="3198" spans="2:3" ht="12.75">
      <c r="B3198" s="79"/>
      <c r="C3198" s="79"/>
    </row>
    <row r="3199" spans="2:3" ht="12.75">
      <c r="B3199" s="79"/>
      <c r="C3199" s="79"/>
    </row>
    <row r="3200" spans="2:3" ht="12.75">
      <c r="B3200" s="79"/>
      <c r="C3200" s="79"/>
    </row>
    <row r="3201" spans="2:3" ht="12.75">
      <c r="B3201" s="79"/>
      <c r="C3201" s="79"/>
    </row>
    <row r="3202" spans="2:3" ht="12.75">
      <c r="B3202" s="79"/>
      <c r="C3202" s="79"/>
    </row>
    <row r="3203" spans="2:3" ht="12.75">
      <c r="B3203" s="79"/>
      <c r="C3203" s="79"/>
    </row>
    <row r="3204" spans="2:3" ht="12.75">
      <c r="B3204" s="79"/>
      <c r="C3204" s="79"/>
    </row>
    <row r="3205" spans="2:3" ht="12.75">
      <c r="B3205" s="79"/>
      <c r="C3205" s="79"/>
    </row>
    <row r="3206" spans="2:3" ht="12.75">
      <c r="B3206" s="79"/>
      <c r="C3206" s="79"/>
    </row>
    <row r="3207" spans="2:3" ht="12.75">
      <c r="B3207" s="79"/>
      <c r="C3207" s="79"/>
    </row>
    <row r="3208" spans="2:3" ht="12.75">
      <c r="B3208" s="79"/>
      <c r="C3208" s="79"/>
    </row>
    <row r="3209" spans="2:3" ht="12.75">
      <c r="B3209" s="79"/>
      <c r="C3209" s="79"/>
    </row>
    <row r="3210" spans="2:3" ht="12.75">
      <c r="B3210" s="79"/>
      <c r="C3210" s="79"/>
    </row>
    <row r="3211" spans="2:3" ht="12.75">
      <c r="B3211" s="79"/>
      <c r="C3211" s="79"/>
    </row>
    <row r="3212" spans="2:3" ht="12.75">
      <c r="B3212" s="79"/>
      <c r="C3212" s="79"/>
    </row>
    <row r="3213" spans="2:3" ht="12.75">
      <c r="B3213" s="79"/>
      <c r="C3213" s="79"/>
    </row>
    <row r="3214" spans="2:3" ht="12.75">
      <c r="B3214" s="79"/>
      <c r="C3214" s="79"/>
    </row>
    <row r="3215" spans="2:3" ht="12.75">
      <c r="B3215" s="79"/>
      <c r="C3215" s="79"/>
    </row>
    <row r="3216" spans="2:3" ht="12.75">
      <c r="B3216" s="79"/>
      <c r="C3216" s="79"/>
    </row>
    <row r="3217" spans="2:3" ht="12.75">
      <c r="B3217" s="79"/>
      <c r="C3217" s="79"/>
    </row>
    <row r="3218" spans="2:3" ht="12.75">
      <c r="B3218" s="79"/>
      <c r="C3218" s="79"/>
    </row>
    <row r="3219" spans="2:3" ht="12.75">
      <c r="B3219" s="79"/>
      <c r="C3219" s="79"/>
    </row>
    <row r="3220" spans="2:3" ht="12.75">
      <c r="B3220" s="79"/>
      <c r="C3220" s="79"/>
    </row>
    <row r="3221" spans="2:3" ht="12.75">
      <c r="B3221" s="79"/>
      <c r="C3221" s="79"/>
    </row>
    <row r="3222" spans="2:3" ht="12.75">
      <c r="B3222" s="79"/>
      <c r="C3222" s="79"/>
    </row>
    <row r="3223" spans="2:3" ht="12.75">
      <c r="B3223" s="79"/>
      <c r="C3223" s="79"/>
    </row>
    <row r="3224" spans="2:3" ht="12.75">
      <c r="B3224" s="79"/>
      <c r="C3224" s="79"/>
    </row>
    <row r="3225" spans="2:3" ht="12.75">
      <c r="B3225" s="79"/>
      <c r="C3225" s="79"/>
    </row>
    <row r="3226" spans="2:3" ht="12.75">
      <c r="B3226" s="79"/>
      <c r="C3226" s="79"/>
    </row>
    <row r="3227" spans="2:3" ht="12.75">
      <c r="B3227" s="79"/>
      <c r="C3227" s="79"/>
    </row>
    <row r="3228" spans="2:3" ht="12.75">
      <c r="B3228" s="79"/>
      <c r="C3228" s="79"/>
    </row>
    <row r="3229" spans="2:3" ht="12.75">
      <c r="B3229" s="79"/>
      <c r="C3229" s="79"/>
    </row>
    <row r="3230" spans="2:3" ht="12.75">
      <c r="B3230" s="79"/>
      <c r="C3230" s="79"/>
    </row>
    <row r="3231" spans="2:3" ht="12.75">
      <c r="B3231" s="79"/>
      <c r="C3231" s="79"/>
    </row>
    <row r="3232" spans="2:3" ht="12.75">
      <c r="B3232" s="79"/>
      <c r="C3232" s="79"/>
    </row>
    <row r="3233" spans="2:3" ht="12.75">
      <c r="B3233" s="79"/>
      <c r="C3233" s="79"/>
    </row>
    <row r="3234" spans="2:3" ht="12.75">
      <c r="B3234" s="79"/>
      <c r="C3234" s="79"/>
    </row>
    <row r="3235" spans="2:3" ht="12.75">
      <c r="B3235" s="79"/>
      <c r="C3235" s="79"/>
    </row>
    <row r="3236" spans="2:3" ht="12.75">
      <c r="B3236" s="79"/>
      <c r="C3236" s="79"/>
    </row>
    <row r="3237" spans="2:3" ht="12.75">
      <c r="B3237" s="79"/>
      <c r="C3237" s="79"/>
    </row>
    <row r="3238" spans="2:3" ht="12.75">
      <c r="B3238" s="79"/>
      <c r="C3238" s="79"/>
    </row>
    <row r="3239" spans="2:3" ht="12.75">
      <c r="B3239" s="79"/>
      <c r="C3239" s="79"/>
    </row>
    <row r="3240" spans="2:3" ht="12.75">
      <c r="B3240" s="79"/>
      <c r="C3240" s="79"/>
    </row>
    <row r="3241" spans="2:3" ht="12.75">
      <c r="B3241" s="79"/>
      <c r="C3241" s="79"/>
    </row>
    <row r="3242" spans="2:3" ht="12.75">
      <c r="B3242" s="79"/>
      <c r="C3242" s="79"/>
    </row>
    <row r="3243" spans="2:3" ht="12.75">
      <c r="B3243" s="79"/>
      <c r="C3243" s="79"/>
    </row>
    <row r="3244" spans="2:3" ht="12.75">
      <c r="B3244" s="79"/>
      <c r="C3244" s="79"/>
    </row>
    <row r="3245" spans="2:3" ht="12.75">
      <c r="B3245" s="79"/>
      <c r="C3245" s="79"/>
    </row>
    <row r="3246" spans="2:3" ht="12.75">
      <c r="B3246" s="79"/>
      <c r="C3246" s="79"/>
    </row>
    <row r="3247" spans="2:3" ht="12.75">
      <c r="B3247" s="79"/>
      <c r="C3247" s="79"/>
    </row>
    <row r="3248" spans="2:3" ht="12.75">
      <c r="B3248" s="79"/>
      <c r="C3248" s="79"/>
    </row>
    <row r="3249" spans="2:3" ht="12.75">
      <c r="B3249" s="79"/>
      <c r="C3249" s="79"/>
    </row>
    <row r="3250" spans="2:3" ht="12.75">
      <c r="B3250" s="79"/>
      <c r="C3250" s="79"/>
    </row>
    <row r="3251" spans="2:3" ht="12.75">
      <c r="B3251" s="79"/>
      <c r="C3251" s="79"/>
    </row>
    <row r="3252" spans="2:3" ht="12.75">
      <c r="B3252" s="79"/>
      <c r="C3252" s="79"/>
    </row>
    <row r="3253" spans="2:3" ht="12.75">
      <c r="B3253" s="79"/>
      <c r="C3253" s="79"/>
    </row>
    <row r="3254" spans="2:3" ht="12.75">
      <c r="B3254" s="79"/>
      <c r="C3254" s="79"/>
    </row>
    <row r="3255" spans="2:3" ht="12.75">
      <c r="B3255" s="79"/>
      <c r="C3255" s="79"/>
    </row>
    <row r="3256" spans="2:3" ht="12.75">
      <c r="B3256" s="79"/>
      <c r="C3256" s="79"/>
    </row>
    <row r="3257" spans="2:3" ht="12.75">
      <c r="B3257" s="79"/>
      <c r="C3257" s="79"/>
    </row>
    <row r="3258" spans="2:3" ht="12.75">
      <c r="B3258" s="79"/>
      <c r="C3258" s="79"/>
    </row>
    <row r="3259" spans="2:3" ht="12.75">
      <c r="B3259" s="79"/>
      <c r="C3259" s="79"/>
    </row>
    <row r="3260" spans="2:3" ht="12.75">
      <c r="B3260" s="79"/>
      <c r="C3260" s="79"/>
    </row>
    <row r="3261" spans="2:3" ht="12.75">
      <c r="B3261" s="79"/>
      <c r="C3261" s="79"/>
    </row>
    <row r="3262" spans="2:3" ht="12.75">
      <c r="B3262" s="79"/>
      <c r="C3262" s="79"/>
    </row>
    <row r="3263" spans="2:3" ht="12.75">
      <c r="B3263" s="79"/>
      <c r="C3263" s="79"/>
    </row>
    <row r="3264" spans="2:3" ht="12.75">
      <c r="B3264" s="79"/>
      <c r="C3264" s="79"/>
    </row>
    <row r="3265" spans="2:3" ht="12.75">
      <c r="B3265" s="79"/>
      <c r="C3265" s="79"/>
    </row>
    <row r="3266" spans="2:3" ht="12.75">
      <c r="B3266" s="79"/>
      <c r="C3266" s="79"/>
    </row>
    <row r="3267" spans="2:3" ht="12.75">
      <c r="B3267" s="79"/>
      <c r="C3267" s="79"/>
    </row>
    <row r="3268" spans="2:3" ht="12.75">
      <c r="B3268" s="79"/>
      <c r="C3268" s="79"/>
    </row>
    <row r="3269" spans="2:3" ht="12.75">
      <c r="B3269" s="79"/>
      <c r="C3269" s="79"/>
    </row>
    <row r="3270" spans="2:3" ht="12.75">
      <c r="B3270" s="79"/>
      <c r="C3270" s="79"/>
    </row>
    <row r="3271" spans="2:3" ht="12.75">
      <c r="B3271" s="79"/>
      <c r="C3271" s="79"/>
    </row>
    <row r="3272" spans="2:3" ht="12.75">
      <c r="B3272" s="79"/>
      <c r="C3272" s="79"/>
    </row>
    <row r="3273" spans="2:3" ht="12.75">
      <c r="B3273" s="79"/>
      <c r="C3273" s="79"/>
    </row>
    <row r="3274" spans="2:3" ht="12.75">
      <c r="B3274" s="79"/>
      <c r="C3274" s="79"/>
    </row>
    <row r="3275" spans="2:3" ht="12.75">
      <c r="B3275" s="79"/>
      <c r="C3275" s="79"/>
    </row>
    <row r="3276" spans="2:3" ht="12.75">
      <c r="B3276" s="79"/>
      <c r="C3276" s="79"/>
    </row>
    <row r="3277" spans="2:3" ht="12.75">
      <c r="B3277" s="79"/>
      <c r="C3277" s="79"/>
    </row>
    <row r="3278" spans="2:3" ht="12.75">
      <c r="B3278" s="79"/>
      <c r="C3278" s="79"/>
    </row>
    <row r="3279" spans="2:3" ht="12.75">
      <c r="B3279" s="79"/>
      <c r="C3279" s="79"/>
    </row>
    <row r="3280" spans="2:3" ht="12.75">
      <c r="B3280" s="79"/>
      <c r="C3280" s="79"/>
    </row>
    <row r="3281" spans="2:3" ht="12.75">
      <c r="B3281" s="79"/>
      <c r="C3281" s="79"/>
    </row>
    <row r="3282" spans="2:3" ht="12.75">
      <c r="B3282" s="79"/>
      <c r="C3282" s="79"/>
    </row>
    <row r="3283" spans="2:3" ht="12.75">
      <c r="B3283" s="79"/>
      <c r="C3283" s="79"/>
    </row>
    <row r="3284" spans="2:3" ht="12.75">
      <c r="B3284" s="79"/>
      <c r="C3284" s="79"/>
    </row>
    <row r="3285" spans="2:3" ht="12.75">
      <c r="B3285" s="79"/>
      <c r="C3285" s="79"/>
    </row>
    <row r="3286" spans="2:3" ht="12.75">
      <c r="B3286" s="79"/>
      <c r="C3286" s="79"/>
    </row>
    <row r="3287" spans="2:3" ht="12.75">
      <c r="B3287" s="79"/>
      <c r="C3287" s="79"/>
    </row>
    <row r="3288" spans="2:3" ht="12.75">
      <c r="B3288" s="79"/>
      <c r="C3288" s="79"/>
    </row>
    <row r="3289" spans="2:3" ht="12.75">
      <c r="B3289" s="79"/>
      <c r="C3289" s="79"/>
    </row>
    <row r="3290" spans="2:3" ht="12.75">
      <c r="B3290" s="79"/>
      <c r="C3290" s="79"/>
    </row>
    <row r="3291" spans="2:3" ht="12.75">
      <c r="B3291" s="79"/>
      <c r="C3291" s="79"/>
    </row>
    <row r="3292" spans="2:3" ht="12.75">
      <c r="B3292" s="79"/>
      <c r="C3292" s="79"/>
    </row>
    <row r="3293" spans="2:3" ht="12.75">
      <c r="B3293" s="79"/>
      <c r="C3293" s="79"/>
    </row>
    <row r="3294" spans="2:3" ht="12.75">
      <c r="B3294" s="79"/>
      <c r="C3294" s="79"/>
    </row>
    <row r="3295" spans="2:3" ht="12.75">
      <c r="B3295" s="79"/>
      <c r="C3295" s="79"/>
    </row>
    <row r="3296" spans="2:3" ht="12.75">
      <c r="B3296" s="79"/>
      <c r="C3296" s="79"/>
    </row>
    <row r="3297" spans="2:3" ht="12.75">
      <c r="B3297" s="79"/>
      <c r="C3297" s="79"/>
    </row>
    <row r="3298" spans="2:3" ht="12.75">
      <c r="B3298" s="79"/>
      <c r="C3298" s="79"/>
    </row>
    <row r="3299" spans="2:3" ht="12.75">
      <c r="B3299" s="79"/>
      <c r="C3299" s="79"/>
    </row>
    <row r="3300" spans="2:3" ht="12.75">
      <c r="B3300" s="79"/>
      <c r="C3300" s="79"/>
    </row>
    <row r="3301" spans="2:3" ht="12.75">
      <c r="B3301" s="79"/>
      <c r="C3301" s="79"/>
    </row>
    <row r="3302" spans="2:3" ht="12.75">
      <c r="B3302" s="79"/>
      <c r="C3302" s="79"/>
    </row>
    <row r="3303" spans="2:3" ht="12.75">
      <c r="B3303" s="79"/>
      <c r="C3303" s="79"/>
    </row>
    <row r="3304" spans="2:3" ht="12.75">
      <c r="B3304" s="79"/>
      <c r="C3304" s="79"/>
    </row>
    <row r="3305" spans="2:3" ht="12.75">
      <c r="B3305" s="79"/>
      <c r="C3305" s="79"/>
    </row>
    <row r="3306" spans="2:3" ht="12.75">
      <c r="B3306" s="79"/>
      <c r="C3306" s="79"/>
    </row>
    <row r="3307" spans="2:3" ht="12.75">
      <c r="B3307" s="79"/>
      <c r="C3307" s="79"/>
    </row>
    <row r="3308" spans="2:3" ht="12.75">
      <c r="B3308" s="79"/>
      <c r="C3308" s="79"/>
    </row>
    <row r="3309" spans="2:3" ht="12.75">
      <c r="B3309" s="79"/>
      <c r="C3309" s="79"/>
    </row>
    <row r="3310" spans="2:3" ht="12.75">
      <c r="B3310" s="79"/>
      <c r="C3310" s="79"/>
    </row>
    <row r="3311" spans="2:3" ht="12.75">
      <c r="B3311" s="79"/>
      <c r="C3311" s="79"/>
    </row>
    <row r="3312" spans="2:3" ht="12.75">
      <c r="B3312" s="79"/>
      <c r="C3312" s="79"/>
    </row>
    <row r="3313" spans="2:3" ht="12.75">
      <c r="B3313" s="79"/>
      <c r="C3313" s="79"/>
    </row>
    <row r="3314" spans="2:3" ht="12.75">
      <c r="B3314" s="79"/>
      <c r="C3314" s="79"/>
    </row>
    <row r="3315" spans="2:3" ht="12.75">
      <c r="B3315" s="79"/>
      <c r="C3315" s="79"/>
    </row>
    <row r="3316" spans="2:3" ht="12.75">
      <c r="B3316" s="79"/>
      <c r="C3316" s="79"/>
    </row>
    <row r="3317" spans="2:3" ht="12.75">
      <c r="B3317" s="79"/>
      <c r="C3317" s="79"/>
    </row>
    <row r="3318" spans="2:3" ht="12.75">
      <c r="B3318" s="79"/>
      <c r="C3318" s="79"/>
    </row>
    <row r="3319" spans="2:3" ht="12.75">
      <c r="B3319" s="79"/>
      <c r="C3319" s="79"/>
    </row>
    <row r="3320" spans="2:3" ht="12.75">
      <c r="B3320" s="79"/>
      <c r="C3320" s="79"/>
    </row>
    <row r="3321" spans="2:3" ht="12.75">
      <c r="B3321" s="79"/>
      <c r="C3321" s="79"/>
    </row>
    <row r="3322" spans="2:3" ht="12.75">
      <c r="B3322" s="79"/>
      <c r="C3322" s="79"/>
    </row>
    <row r="3323" spans="2:3" ht="12.75">
      <c r="B3323" s="79"/>
      <c r="C3323" s="79"/>
    </row>
    <row r="3324" spans="2:3" ht="12.75">
      <c r="B3324" s="79"/>
      <c r="C3324" s="79"/>
    </row>
    <row r="3325" spans="2:3" ht="12.75">
      <c r="B3325" s="79"/>
      <c r="C3325" s="79"/>
    </row>
    <row r="3326" spans="2:3" ht="12.75">
      <c r="B3326" s="79"/>
      <c r="C3326" s="79"/>
    </row>
    <row r="3327" spans="2:3" ht="12.75">
      <c r="B3327" s="79"/>
      <c r="C3327" s="79"/>
    </row>
    <row r="3328" spans="2:3" ht="12.75">
      <c r="B3328" s="79"/>
      <c r="C3328" s="79"/>
    </row>
    <row r="3329" spans="2:3" ht="12.75">
      <c r="B3329" s="79"/>
      <c r="C3329" s="79"/>
    </row>
    <row r="3330" spans="2:3" ht="12.75">
      <c r="B3330" s="79"/>
      <c r="C3330" s="79"/>
    </row>
    <row r="3331" spans="2:3" ht="12.75">
      <c r="B3331" s="79"/>
      <c r="C3331" s="79"/>
    </row>
    <row r="3332" spans="2:3" ht="12.75">
      <c r="B3332" s="79"/>
      <c r="C3332" s="79"/>
    </row>
    <row r="3333" spans="2:3" ht="12.75">
      <c r="B3333" s="79"/>
      <c r="C3333" s="79"/>
    </row>
    <row r="3334" spans="2:3" ht="12.75">
      <c r="B3334" s="79"/>
      <c r="C3334" s="79"/>
    </row>
    <row r="3335" spans="2:3" ht="12.75">
      <c r="B3335" s="79"/>
      <c r="C3335" s="79"/>
    </row>
    <row r="3336" spans="2:3" ht="12.75">
      <c r="B3336" s="79"/>
      <c r="C3336" s="79"/>
    </row>
    <row r="3337" spans="2:3" ht="12.75">
      <c r="B3337" s="79"/>
      <c r="C3337" s="79"/>
    </row>
    <row r="3338" spans="2:3" ht="12.75">
      <c r="B3338" s="79"/>
      <c r="C3338" s="79"/>
    </row>
    <row r="3339" spans="2:3" ht="12.75">
      <c r="B3339" s="79"/>
      <c r="C3339" s="79"/>
    </row>
    <row r="3340" spans="2:3" ht="12.75">
      <c r="B3340" s="79"/>
      <c r="C3340" s="79"/>
    </row>
    <row r="3341" spans="2:3" ht="12.75">
      <c r="B3341" s="79"/>
      <c r="C3341" s="79"/>
    </row>
    <row r="3342" spans="2:3" ht="12.75">
      <c r="B3342" s="79"/>
      <c r="C3342" s="79"/>
    </row>
    <row r="3343" spans="2:3" ht="12.75">
      <c r="B3343" s="79"/>
      <c r="C3343" s="79"/>
    </row>
    <row r="3344" spans="2:3" ht="12.75">
      <c r="B3344" s="79"/>
      <c r="C3344" s="79"/>
    </row>
    <row r="3345" spans="2:3" ht="12.75">
      <c r="B3345" s="79"/>
      <c r="C3345" s="79"/>
    </row>
    <row r="3346" spans="2:3" ht="12.75">
      <c r="B3346" s="79"/>
      <c r="C3346" s="79"/>
    </row>
    <row r="3347" spans="2:3" ht="12.75">
      <c r="B3347" s="79"/>
      <c r="C3347" s="79"/>
    </row>
    <row r="3348" spans="2:3" ht="12.75">
      <c r="B3348" s="79"/>
      <c r="C3348" s="79"/>
    </row>
    <row r="3349" spans="2:3" ht="12.75">
      <c r="B3349" s="79"/>
      <c r="C3349" s="79"/>
    </row>
    <row r="3350" spans="2:3" ht="12.75">
      <c r="B3350" s="79"/>
      <c r="C3350" s="79"/>
    </row>
    <row r="3351" spans="2:3" ht="12.75">
      <c r="B3351" s="79"/>
      <c r="C3351" s="79"/>
    </row>
    <row r="3352" spans="2:3" ht="12.75">
      <c r="B3352" s="79"/>
      <c r="C3352" s="79"/>
    </row>
    <row r="3353" spans="2:3" ht="12.75">
      <c r="B3353" s="79"/>
      <c r="C3353" s="79"/>
    </row>
    <row r="3354" spans="2:3" ht="12.75">
      <c r="B3354" s="79"/>
      <c r="C3354" s="79"/>
    </row>
    <row r="3355" spans="2:3" ht="12.75">
      <c r="B3355" s="79"/>
      <c r="C3355" s="79"/>
    </row>
    <row r="3356" spans="2:3" ht="12.75">
      <c r="B3356" s="79"/>
      <c r="C3356" s="79"/>
    </row>
    <row r="3357" spans="2:3" ht="12.75">
      <c r="B3357" s="79"/>
      <c r="C3357" s="79"/>
    </row>
    <row r="3358" spans="2:3" ht="12.75">
      <c r="B3358" s="79"/>
      <c r="C3358" s="79"/>
    </row>
    <row r="3359" spans="2:3" ht="12.75">
      <c r="B3359" s="79"/>
      <c r="C3359" s="79"/>
    </row>
    <row r="3360" spans="2:3" ht="12.75">
      <c r="B3360" s="79"/>
      <c r="C3360" s="79"/>
    </row>
    <row r="3361" spans="2:3" ht="12.75">
      <c r="B3361" s="79"/>
      <c r="C3361" s="79"/>
    </row>
    <row r="3362" spans="2:3" ht="12.75">
      <c r="B3362" s="79"/>
      <c r="C3362" s="79"/>
    </row>
    <row r="3363" spans="2:3" ht="12.75">
      <c r="B3363" s="79"/>
      <c r="C3363" s="79"/>
    </row>
    <row r="3364" spans="2:3" ht="12.75">
      <c r="B3364" s="79"/>
      <c r="C3364" s="79"/>
    </row>
    <row r="3365" spans="2:3" ht="12.75">
      <c r="B3365" s="79"/>
      <c r="C3365" s="79"/>
    </row>
    <row r="3366" spans="2:3" ht="12.75">
      <c r="B3366" s="79"/>
      <c r="C3366" s="79"/>
    </row>
    <row r="3367" spans="2:3" ht="12.75">
      <c r="B3367" s="79"/>
      <c r="C3367" s="79"/>
    </row>
    <row r="3368" spans="2:3" ht="12.75">
      <c r="B3368" s="79"/>
      <c r="C3368" s="79"/>
    </row>
    <row r="3369" spans="2:3" ht="12.75">
      <c r="B3369" s="79"/>
      <c r="C3369" s="79"/>
    </row>
    <row r="3370" spans="2:3" ht="12.75">
      <c r="B3370" s="79"/>
      <c r="C3370" s="79"/>
    </row>
    <row r="3371" spans="2:3" ht="12.75">
      <c r="B3371" s="79"/>
      <c r="C3371" s="79"/>
    </row>
    <row r="3372" spans="2:3" ht="12.75">
      <c r="B3372" s="79"/>
      <c r="C3372" s="79"/>
    </row>
    <row r="3373" spans="2:3" ht="12.75">
      <c r="B3373" s="79"/>
      <c r="C3373" s="79"/>
    </row>
    <row r="3374" spans="2:3" ht="12.75">
      <c r="B3374" s="79"/>
      <c r="C3374" s="79"/>
    </row>
    <row r="3375" spans="2:3" ht="12.75">
      <c r="B3375" s="79"/>
      <c r="C3375" s="79"/>
    </row>
    <row r="3376" spans="2:3" ht="12.75">
      <c r="B3376" s="79"/>
      <c r="C3376" s="79"/>
    </row>
    <row r="3377" spans="2:3" ht="12.75">
      <c r="B3377" s="79"/>
      <c r="C3377" s="79"/>
    </row>
    <row r="3378" spans="2:3" ht="12.75">
      <c r="B3378" s="79"/>
      <c r="C3378" s="79"/>
    </row>
    <row r="3379" spans="2:3" ht="12.75">
      <c r="B3379" s="79"/>
      <c r="C3379" s="79"/>
    </row>
    <row r="3380" spans="2:3" ht="12.75">
      <c r="B3380" s="79"/>
      <c r="C3380" s="79"/>
    </row>
    <row r="3381" spans="2:3" ht="12.75">
      <c r="B3381" s="79"/>
      <c r="C3381" s="79"/>
    </row>
    <row r="3382" spans="2:3" ht="12.75">
      <c r="B3382" s="79"/>
      <c r="C3382" s="79"/>
    </row>
    <row r="3383" spans="2:3" ht="12.75">
      <c r="B3383" s="79"/>
      <c r="C3383" s="79"/>
    </row>
    <row r="3384" spans="2:3" ht="12.75">
      <c r="B3384" s="79"/>
      <c r="C3384" s="79"/>
    </row>
    <row r="3385" spans="2:3" ht="12.75">
      <c r="B3385" s="79"/>
      <c r="C3385" s="79"/>
    </row>
    <row r="3386" spans="2:3" ht="12.75">
      <c r="B3386" s="79"/>
      <c r="C3386" s="79"/>
    </row>
    <row r="3387" spans="2:3" ht="12.75">
      <c r="B3387" s="79"/>
      <c r="C3387" s="79"/>
    </row>
    <row r="3388" spans="2:3" ht="12.75">
      <c r="B3388" s="79"/>
      <c r="C3388" s="79"/>
    </row>
    <row r="3389" spans="2:3" ht="12.75">
      <c r="B3389" s="79"/>
      <c r="C3389" s="79"/>
    </row>
    <row r="3390" spans="2:3" ht="12.75">
      <c r="B3390" s="79"/>
      <c r="C3390" s="79"/>
    </row>
    <row r="3391" spans="2:3" ht="12.75">
      <c r="B3391" s="79"/>
      <c r="C3391" s="79"/>
    </row>
    <row r="3392" spans="2:3" ht="12.75">
      <c r="B3392" s="79"/>
      <c r="C3392" s="79"/>
    </row>
    <row r="3393" spans="2:3" ht="12.75">
      <c r="B3393" s="79"/>
      <c r="C3393" s="79"/>
    </row>
    <row r="3394" spans="2:3" ht="12.75">
      <c r="B3394" s="79"/>
      <c r="C3394" s="79"/>
    </row>
    <row r="3395" spans="2:3" ht="12.75">
      <c r="B3395" s="79"/>
      <c r="C3395" s="79"/>
    </row>
    <row r="3396" spans="2:3" ht="12.75">
      <c r="B3396" s="79"/>
      <c r="C3396" s="79"/>
    </row>
    <row r="3397" spans="2:3" ht="12.75">
      <c r="B3397" s="79"/>
      <c r="C3397" s="79"/>
    </row>
    <row r="3398" spans="2:3" ht="12.75">
      <c r="B3398" s="79"/>
      <c r="C3398" s="79"/>
    </row>
    <row r="3399" spans="2:3" ht="12.75">
      <c r="B3399" s="79"/>
      <c r="C3399" s="79"/>
    </row>
    <row r="3400" spans="2:3" ht="12.75">
      <c r="B3400" s="79"/>
      <c r="C3400" s="79"/>
    </row>
    <row r="3401" spans="2:3" ht="12.75">
      <c r="B3401" s="79"/>
      <c r="C3401" s="79"/>
    </row>
    <row r="3402" spans="2:3" ht="12.75">
      <c r="B3402" s="79"/>
      <c r="C3402" s="79"/>
    </row>
    <row r="3403" spans="2:3" ht="12.75">
      <c r="B3403" s="79"/>
      <c r="C3403" s="79"/>
    </row>
    <row r="3404" spans="2:3" ht="12.75">
      <c r="B3404" s="79"/>
      <c r="C3404" s="79"/>
    </row>
    <row r="3405" spans="2:3" ht="12.75">
      <c r="B3405" s="79"/>
      <c r="C3405" s="79"/>
    </row>
    <row r="3406" spans="2:3" ht="12.75">
      <c r="B3406" s="79"/>
      <c r="C3406" s="79"/>
    </row>
    <row r="3407" spans="2:3" ht="12.75">
      <c r="B3407" s="79"/>
      <c r="C3407" s="79"/>
    </row>
    <row r="3408" spans="2:3" ht="12.75">
      <c r="B3408" s="79"/>
      <c r="C3408" s="79"/>
    </row>
    <row r="3409" spans="2:3" ht="12.75">
      <c r="B3409" s="79"/>
      <c r="C3409" s="79"/>
    </row>
    <row r="3410" spans="2:3" ht="12.75">
      <c r="B3410" s="79"/>
      <c r="C3410" s="79"/>
    </row>
    <row r="3411" spans="2:3" ht="12.75">
      <c r="B3411" s="79"/>
      <c r="C3411" s="79"/>
    </row>
    <row r="3412" spans="2:3" ht="12.75">
      <c r="B3412" s="79"/>
      <c r="C3412" s="79"/>
    </row>
    <row r="3413" spans="2:3" ht="12.75">
      <c r="B3413" s="79"/>
      <c r="C3413" s="79"/>
    </row>
    <row r="3414" spans="2:3" ht="12.75">
      <c r="B3414" s="79"/>
      <c r="C3414" s="79"/>
    </row>
    <row r="3415" spans="2:3" ht="12.75">
      <c r="B3415" s="79"/>
      <c r="C3415" s="79"/>
    </row>
    <row r="3416" spans="2:3" ht="12.75">
      <c r="B3416" s="79"/>
      <c r="C3416" s="79"/>
    </row>
    <row r="3417" spans="2:3" ht="12.75">
      <c r="B3417" s="79"/>
      <c r="C3417" s="79"/>
    </row>
    <row r="3418" spans="2:3" ht="12.75">
      <c r="B3418" s="79"/>
      <c r="C3418" s="79"/>
    </row>
    <row r="3419" spans="2:3" ht="12.75">
      <c r="B3419" s="79"/>
      <c r="C3419" s="79"/>
    </row>
    <row r="3420" spans="2:3" ht="12.75">
      <c r="B3420" s="79"/>
      <c r="C3420" s="79"/>
    </row>
    <row r="3421" spans="2:3" ht="12.75">
      <c r="B3421" s="79"/>
      <c r="C3421" s="79"/>
    </row>
    <row r="3422" spans="2:3" ht="12.75">
      <c r="B3422" s="79"/>
      <c r="C3422" s="79"/>
    </row>
    <row r="3423" spans="2:3" ht="12.75">
      <c r="B3423" s="79"/>
      <c r="C3423" s="79"/>
    </row>
    <row r="3424" spans="2:3" ht="12.75">
      <c r="B3424" s="79"/>
      <c r="C3424" s="79"/>
    </row>
    <row r="3425" spans="2:3" ht="12.75">
      <c r="B3425" s="79"/>
      <c r="C3425" s="79"/>
    </row>
    <row r="3426" spans="2:3" ht="12.75">
      <c r="B3426" s="79"/>
      <c r="C3426" s="79"/>
    </row>
    <row r="3427" spans="2:3" ht="12.75">
      <c r="B3427" s="79"/>
      <c r="C3427" s="79"/>
    </row>
    <row r="3428" spans="2:3" ht="12.75">
      <c r="B3428" s="79"/>
      <c r="C3428" s="79"/>
    </row>
    <row r="3429" spans="2:3" ht="12.75">
      <c r="B3429" s="79"/>
      <c r="C3429" s="79"/>
    </row>
    <row r="3430" spans="2:3" ht="12.75">
      <c r="B3430" s="79"/>
      <c r="C3430" s="79"/>
    </row>
    <row r="3431" spans="2:3" ht="12.75">
      <c r="B3431" s="79"/>
      <c r="C3431" s="79"/>
    </row>
    <row r="3432" spans="2:3" ht="12.75">
      <c r="B3432" s="79"/>
      <c r="C3432" s="79"/>
    </row>
    <row r="3433" spans="2:3" ht="12.75">
      <c r="B3433" s="79"/>
      <c r="C3433" s="79"/>
    </row>
    <row r="3434" spans="2:3" ht="12.75">
      <c r="B3434" s="79"/>
      <c r="C3434" s="79"/>
    </row>
    <row r="3435" spans="2:3" ht="12.75">
      <c r="B3435" s="79"/>
      <c r="C3435" s="79"/>
    </row>
    <row r="3436" spans="2:3" ht="12.75">
      <c r="B3436" s="79"/>
      <c r="C3436" s="79"/>
    </row>
    <row r="3437" spans="2:3" ht="12.75">
      <c r="B3437" s="79"/>
      <c r="C3437" s="79"/>
    </row>
    <row r="3438" spans="2:3" ht="12.75">
      <c r="B3438" s="79"/>
      <c r="C3438" s="79"/>
    </row>
    <row r="3439" spans="2:3" ht="12.75">
      <c r="B3439" s="79"/>
      <c r="C3439" s="79"/>
    </row>
    <row r="3440" spans="2:3" ht="12.75">
      <c r="B3440" s="79"/>
      <c r="C3440" s="79"/>
    </row>
    <row r="3441" spans="2:3" ht="12.75">
      <c r="B3441" s="79"/>
      <c r="C3441" s="79"/>
    </row>
    <row r="3442" spans="2:3" ht="12.75">
      <c r="B3442" s="79"/>
      <c r="C3442" s="79"/>
    </row>
    <row r="3443" spans="2:3" ht="12.75">
      <c r="B3443" s="79"/>
      <c r="C3443" s="79"/>
    </row>
    <row r="3444" spans="2:3" ht="12.75">
      <c r="B3444" s="79"/>
      <c r="C3444" s="79"/>
    </row>
    <row r="3445" spans="2:3" ht="12.75">
      <c r="B3445" s="79"/>
      <c r="C3445" s="79"/>
    </row>
    <row r="3446" spans="2:3" ht="12.75">
      <c r="B3446" s="79"/>
      <c r="C3446" s="79"/>
    </row>
    <row r="3447" spans="2:3" ht="12.75">
      <c r="B3447" s="79"/>
      <c r="C3447" s="79"/>
    </row>
    <row r="3448" spans="2:3" ht="12.75">
      <c r="B3448" s="79"/>
      <c r="C3448" s="79"/>
    </row>
    <row r="3449" spans="2:3" ht="12.75">
      <c r="B3449" s="79"/>
      <c r="C3449" s="79"/>
    </row>
    <row r="3450" spans="2:3" ht="12.75">
      <c r="B3450" s="79"/>
      <c r="C3450" s="79"/>
    </row>
    <row r="3451" spans="2:3" ht="12.75">
      <c r="B3451" s="79"/>
      <c r="C3451" s="79"/>
    </row>
    <row r="3452" spans="2:3" ht="12.75">
      <c r="B3452" s="79"/>
      <c r="C3452" s="79"/>
    </row>
    <row r="3453" spans="2:3" ht="12.75">
      <c r="B3453" s="79"/>
      <c r="C3453" s="79"/>
    </row>
    <row r="3454" spans="2:3" ht="12.75">
      <c r="B3454" s="79"/>
      <c r="C3454" s="79"/>
    </row>
    <row r="3455" spans="2:3" ht="12.75">
      <c r="B3455" s="79"/>
      <c r="C3455" s="79"/>
    </row>
    <row r="3456" spans="2:3" ht="12.75">
      <c r="B3456" s="79"/>
      <c r="C3456" s="79"/>
    </row>
    <row r="3457" spans="2:3" ht="12.75">
      <c r="B3457" s="79"/>
      <c r="C3457" s="79"/>
    </row>
    <row r="3458" spans="2:3" ht="12.75">
      <c r="B3458" s="79"/>
      <c r="C3458" s="79"/>
    </row>
    <row r="3459" spans="2:3" ht="12.75">
      <c r="B3459" s="79"/>
      <c r="C3459" s="79"/>
    </row>
    <row r="3460" spans="2:3" ht="12.75">
      <c r="B3460" s="79"/>
      <c r="C3460" s="79"/>
    </row>
    <row r="3461" spans="2:3" ht="12.75">
      <c r="B3461" s="79"/>
      <c r="C3461" s="79"/>
    </row>
    <row r="3462" spans="2:3" ht="12.75">
      <c r="B3462" s="79"/>
      <c r="C3462" s="79"/>
    </row>
    <row r="3463" spans="2:3" ht="12.75">
      <c r="B3463" s="79"/>
      <c r="C3463" s="79"/>
    </row>
    <row r="3464" spans="2:3" ht="12.75">
      <c r="B3464" s="79"/>
      <c r="C3464" s="79"/>
    </row>
    <row r="3465" spans="2:3" ht="12.75">
      <c r="B3465" s="79"/>
      <c r="C3465" s="79"/>
    </row>
    <row r="3466" spans="2:3" ht="12.75">
      <c r="B3466" s="79"/>
      <c r="C3466" s="79"/>
    </row>
    <row r="3467" spans="2:3" ht="12.75">
      <c r="B3467" s="79"/>
      <c r="C3467" s="79"/>
    </row>
    <row r="3468" spans="2:3" ht="12.75">
      <c r="B3468" s="79"/>
      <c r="C3468" s="79"/>
    </row>
    <row r="3469" spans="2:3" ht="12.75">
      <c r="B3469" s="79"/>
      <c r="C3469" s="79"/>
    </row>
    <row r="3470" spans="2:3" ht="12.75">
      <c r="B3470" s="79"/>
      <c r="C3470" s="79"/>
    </row>
    <row r="3471" spans="2:3" ht="12.75">
      <c r="B3471" s="79"/>
      <c r="C3471" s="79"/>
    </row>
    <row r="3472" spans="2:3" ht="12.75">
      <c r="B3472" s="79"/>
      <c r="C3472" s="79"/>
    </row>
    <row r="3473" spans="2:3" ht="12.75">
      <c r="B3473" s="79"/>
      <c r="C3473" s="79"/>
    </row>
    <row r="3474" spans="2:3" ht="12.75">
      <c r="B3474" s="79"/>
      <c r="C3474" s="79"/>
    </row>
    <row r="3475" spans="2:3" ht="12.75">
      <c r="B3475" s="79"/>
      <c r="C3475" s="79"/>
    </row>
    <row r="3476" spans="2:3" ht="12.75">
      <c r="B3476" s="79"/>
      <c r="C3476" s="79"/>
    </row>
    <row r="3477" spans="2:3" ht="12.75">
      <c r="B3477" s="79"/>
      <c r="C3477" s="79"/>
    </row>
    <row r="3478" spans="2:3" ht="12.75">
      <c r="B3478" s="79"/>
      <c r="C3478" s="79"/>
    </row>
    <row r="3479" spans="2:3" ht="12.75">
      <c r="B3479" s="79"/>
      <c r="C3479" s="79"/>
    </row>
    <row r="3480" spans="2:3" ht="12.75">
      <c r="B3480" s="79"/>
      <c r="C3480" s="79"/>
    </row>
    <row r="3481" spans="2:3" ht="12.75">
      <c r="B3481" s="79"/>
      <c r="C3481" s="79"/>
    </row>
    <row r="3482" spans="2:3" ht="12.75">
      <c r="B3482" s="79"/>
      <c r="C3482" s="79"/>
    </row>
    <row r="3483" spans="2:3" ht="12.75">
      <c r="B3483" s="79"/>
      <c r="C3483" s="79"/>
    </row>
    <row r="3484" spans="2:3" ht="12.75">
      <c r="B3484" s="79"/>
      <c r="C3484" s="79"/>
    </row>
    <row r="3485" spans="2:3" ht="12.75">
      <c r="B3485" s="79"/>
      <c r="C3485" s="79"/>
    </row>
    <row r="3486" spans="2:3" ht="12.75">
      <c r="B3486" s="79"/>
      <c r="C3486" s="79"/>
    </row>
    <row r="3487" spans="2:3" ht="12.75">
      <c r="B3487" s="79"/>
      <c r="C3487" s="79"/>
    </row>
    <row r="3488" spans="2:3" ht="12.75">
      <c r="B3488" s="79"/>
      <c r="C3488" s="79"/>
    </row>
    <row r="3489" spans="2:3" ht="12.75">
      <c r="B3489" s="79"/>
      <c r="C3489" s="79"/>
    </row>
    <row r="3490" spans="2:3" ht="12.75">
      <c r="B3490" s="79"/>
      <c r="C3490" s="79"/>
    </row>
    <row r="3491" spans="2:3" ht="12.75">
      <c r="B3491" s="79"/>
      <c r="C3491" s="79"/>
    </row>
    <row r="3492" spans="2:3" ht="12.75">
      <c r="B3492" s="79"/>
      <c r="C3492" s="79"/>
    </row>
    <row r="3493" spans="2:3" ht="12.75">
      <c r="B3493" s="79"/>
      <c r="C3493" s="79"/>
    </row>
    <row r="3494" spans="2:3" ht="12.75">
      <c r="B3494" s="79"/>
      <c r="C3494" s="79"/>
    </row>
    <row r="3495" spans="2:3" ht="12.75">
      <c r="B3495" s="79"/>
      <c r="C3495" s="79"/>
    </row>
    <row r="3496" spans="2:3" ht="12.75">
      <c r="B3496" s="79"/>
      <c r="C3496" s="79"/>
    </row>
    <row r="3497" spans="2:3" ht="12.75">
      <c r="B3497" s="79"/>
      <c r="C3497" s="79"/>
    </row>
    <row r="3498" spans="2:3" ht="12.75">
      <c r="B3498" s="79"/>
      <c r="C3498" s="79"/>
    </row>
    <row r="3499" spans="2:3" ht="12.75">
      <c r="B3499" s="79"/>
      <c r="C3499" s="79"/>
    </row>
    <row r="3500" spans="2:3" ht="12.75">
      <c r="B3500" s="79"/>
      <c r="C3500" s="79"/>
    </row>
    <row r="3501" spans="2:3" ht="12.75">
      <c r="B3501" s="79"/>
      <c r="C3501" s="79"/>
    </row>
    <row r="3502" spans="2:3" ht="12.75">
      <c r="B3502" s="79"/>
      <c r="C3502" s="79"/>
    </row>
    <row r="3503" spans="2:3" ht="12.75">
      <c r="B3503" s="79"/>
      <c r="C3503" s="79"/>
    </row>
    <row r="3504" spans="2:3" ht="12.75">
      <c r="B3504" s="79"/>
      <c r="C3504" s="79"/>
    </row>
    <row r="3505" spans="2:3" ht="12.75">
      <c r="B3505" s="79"/>
      <c r="C3505" s="79"/>
    </row>
    <row r="3506" spans="2:3" ht="12.75">
      <c r="B3506" s="79"/>
      <c r="C3506" s="79"/>
    </row>
    <row r="3507" spans="2:3" ht="12.75">
      <c r="B3507" s="79"/>
      <c r="C3507" s="79"/>
    </row>
    <row r="3508" spans="2:3" ht="12.75">
      <c r="B3508" s="79"/>
      <c r="C3508" s="79"/>
    </row>
    <row r="3509" spans="2:3" ht="12.75">
      <c r="B3509" s="79"/>
      <c r="C3509" s="79"/>
    </row>
    <row r="3510" spans="2:3" ht="12.75">
      <c r="B3510" s="79"/>
      <c r="C3510" s="79"/>
    </row>
    <row r="3511" spans="2:3" ht="12.75">
      <c r="B3511" s="79"/>
      <c r="C3511" s="79"/>
    </row>
    <row r="3512" spans="2:3" ht="12.75">
      <c r="B3512" s="79"/>
      <c r="C3512" s="79"/>
    </row>
    <row r="3513" spans="2:3" ht="12.75">
      <c r="B3513" s="79"/>
      <c r="C3513" s="79"/>
    </row>
    <row r="3514" spans="2:3" ht="12.75">
      <c r="B3514" s="79"/>
      <c r="C3514" s="79"/>
    </row>
    <row r="3515" spans="2:3" ht="12.75">
      <c r="B3515" s="79"/>
      <c r="C3515" s="79"/>
    </row>
    <row r="3516" spans="2:3" ht="12.75">
      <c r="B3516" s="79"/>
      <c r="C3516" s="79"/>
    </row>
    <row r="3517" spans="2:3" ht="12.75">
      <c r="B3517" s="79"/>
      <c r="C3517" s="79"/>
    </row>
    <row r="3518" spans="2:3" ht="12.75">
      <c r="B3518" s="79"/>
      <c r="C3518" s="79"/>
    </row>
    <row r="3519" spans="2:3" ht="12.75">
      <c r="B3519" s="79"/>
      <c r="C3519" s="79"/>
    </row>
    <row r="3520" spans="2:3" ht="12.75">
      <c r="B3520" s="79"/>
      <c r="C3520" s="79"/>
    </row>
    <row r="3521" spans="2:3" ht="12.75">
      <c r="B3521" s="79"/>
      <c r="C3521" s="79"/>
    </row>
    <row r="3522" spans="2:3" ht="12.75">
      <c r="B3522" s="79"/>
      <c r="C3522" s="79"/>
    </row>
    <row r="3523" spans="2:3" ht="12.75">
      <c r="B3523" s="79"/>
      <c r="C3523" s="79"/>
    </row>
    <row r="3524" spans="2:3" ht="12.75">
      <c r="B3524" s="79"/>
      <c r="C3524" s="79"/>
    </row>
    <row r="3525" spans="2:3" ht="12.75">
      <c r="B3525" s="79"/>
      <c r="C3525" s="79"/>
    </row>
    <row r="3526" spans="2:3" ht="12.75">
      <c r="B3526" s="79"/>
      <c r="C3526" s="79"/>
    </row>
    <row r="3527" spans="2:3" ht="12.75">
      <c r="B3527" s="79"/>
      <c r="C3527" s="79"/>
    </row>
    <row r="3528" spans="2:3" ht="12.75">
      <c r="B3528" s="79"/>
      <c r="C3528" s="79"/>
    </row>
    <row r="3529" spans="2:3" ht="12.75">
      <c r="B3529" s="79"/>
      <c r="C3529" s="79"/>
    </row>
    <row r="3530" spans="2:3" ht="12.75">
      <c r="B3530" s="79"/>
      <c r="C3530" s="79"/>
    </row>
    <row r="3531" spans="2:3" ht="12.75">
      <c r="B3531" s="79"/>
      <c r="C3531" s="79"/>
    </row>
    <row r="3532" spans="2:3" ht="12.75">
      <c r="B3532" s="79"/>
      <c r="C3532" s="79"/>
    </row>
    <row r="3533" spans="2:3" ht="12.75">
      <c r="B3533" s="79"/>
      <c r="C3533" s="79"/>
    </row>
    <row r="3534" spans="2:3" ht="12.75">
      <c r="B3534" s="79"/>
      <c r="C3534" s="79"/>
    </row>
    <row r="3535" spans="2:3" ht="12.75">
      <c r="B3535" s="79"/>
      <c r="C3535" s="79"/>
    </row>
    <row r="3536" spans="2:3" ht="12.75">
      <c r="B3536" s="79"/>
      <c r="C3536" s="79"/>
    </row>
    <row r="3537" spans="2:3" ht="12.75">
      <c r="B3537" s="79"/>
      <c r="C3537" s="79"/>
    </row>
    <row r="3538" spans="2:3" ht="12.75">
      <c r="B3538" s="79"/>
      <c r="C3538" s="79"/>
    </row>
    <row r="3539" spans="2:3" ht="12.75">
      <c r="B3539" s="79"/>
      <c r="C3539" s="79"/>
    </row>
    <row r="3540" spans="2:3" ht="12.75">
      <c r="B3540" s="79"/>
      <c r="C3540" s="79"/>
    </row>
    <row r="3541" spans="2:3" ht="12.75">
      <c r="B3541" s="79"/>
      <c r="C3541" s="79"/>
    </row>
    <row r="3542" spans="2:3" ht="12.75">
      <c r="B3542" s="79"/>
      <c r="C3542" s="79"/>
    </row>
    <row r="3543" spans="2:3" ht="12.75">
      <c r="B3543" s="79"/>
      <c r="C3543" s="79"/>
    </row>
    <row r="3544" spans="2:3" ht="12.75">
      <c r="B3544" s="79"/>
      <c r="C3544" s="79"/>
    </row>
    <row r="3545" spans="2:3" ht="12.75">
      <c r="B3545" s="79"/>
      <c r="C3545" s="79"/>
    </row>
    <row r="3546" spans="2:3" ht="12.75">
      <c r="B3546" s="79"/>
      <c r="C3546" s="79"/>
    </row>
    <row r="3547" spans="2:3" ht="12.75">
      <c r="B3547" s="79"/>
      <c r="C3547" s="79"/>
    </row>
    <row r="3548" spans="2:3" ht="12.75">
      <c r="B3548" s="79"/>
      <c r="C3548" s="79"/>
    </row>
    <row r="3549" spans="2:3" ht="12.75">
      <c r="B3549" s="79"/>
      <c r="C3549" s="79"/>
    </row>
    <row r="3550" spans="2:3" ht="12.75">
      <c r="B3550" s="79"/>
      <c r="C3550" s="79"/>
    </row>
    <row r="3551" spans="2:3" ht="12.75">
      <c r="B3551" s="79"/>
      <c r="C3551" s="79"/>
    </row>
    <row r="3552" spans="2:3" ht="12.75">
      <c r="B3552" s="79"/>
      <c r="C3552" s="79"/>
    </row>
    <row r="3553" spans="2:3" ht="12.75">
      <c r="B3553" s="79"/>
      <c r="C3553" s="79"/>
    </row>
    <row r="3554" spans="2:3" ht="12.75">
      <c r="B3554" s="79"/>
      <c r="C3554" s="79"/>
    </row>
    <row r="3555" spans="2:3" ht="12.75">
      <c r="B3555" s="79"/>
      <c r="C3555" s="79"/>
    </row>
    <row r="3556" spans="2:3" ht="12.75">
      <c r="B3556" s="79"/>
      <c r="C3556" s="79"/>
    </row>
    <row r="3557" spans="2:3" ht="12.75">
      <c r="B3557" s="79"/>
      <c r="C3557" s="79"/>
    </row>
    <row r="3558" spans="2:3" ht="12.75">
      <c r="B3558" s="79"/>
      <c r="C3558" s="79"/>
    </row>
    <row r="3559" spans="2:3" ht="12.75">
      <c r="B3559" s="79"/>
      <c r="C3559" s="79"/>
    </row>
    <row r="3560" spans="2:3" ht="12.75">
      <c r="B3560" s="79"/>
      <c r="C3560" s="79"/>
    </row>
    <row r="3561" spans="2:3" ht="12.75">
      <c r="B3561" s="79"/>
      <c r="C3561" s="79"/>
    </row>
    <row r="3562" spans="2:3" ht="12.75">
      <c r="B3562" s="79"/>
      <c r="C3562" s="79"/>
    </row>
    <row r="3563" spans="2:3" ht="12.75">
      <c r="B3563" s="79"/>
      <c r="C3563" s="79"/>
    </row>
    <row r="3564" spans="2:3" ht="12.75">
      <c r="B3564" s="79"/>
      <c r="C3564" s="79"/>
    </row>
    <row r="3565" spans="2:3" ht="12.75">
      <c r="B3565" s="79"/>
      <c r="C3565" s="79"/>
    </row>
    <row r="3566" spans="2:3" ht="12.75">
      <c r="B3566" s="79"/>
      <c r="C3566" s="79"/>
    </row>
    <row r="3567" spans="2:3" ht="12.75">
      <c r="B3567" s="79"/>
      <c r="C3567" s="79"/>
    </row>
    <row r="3568" spans="2:3" ht="12.75">
      <c r="B3568" s="79"/>
      <c r="C3568" s="79"/>
    </row>
    <row r="3569" spans="2:3" ht="12.75">
      <c r="B3569" s="79"/>
      <c r="C3569" s="79"/>
    </row>
    <row r="3570" spans="2:3" ht="12.75">
      <c r="B3570" s="79"/>
      <c r="C3570" s="79"/>
    </row>
    <row r="3571" spans="2:3" ht="12.75">
      <c r="B3571" s="79"/>
      <c r="C3571" s="79"/>
    </row>
    <row r="3572" spans="2:3" ht="12.75">
      <c r="B3572" s="79"/>
      <c r="C3572" s="79"/>
    </row>
    <row r="3573" spans="2:3" ht="12.75">
      <c r="B3573" s="79"/>
      <c r="C3573" s="79"/>
    </row>
    <row r="3574" spans="2:3" ht="12.75">
      <c r="B3574" s="79"/>
      <c r="C3574" s="79"/>
    </row>
    <row r="3575" spans="2:3" ht="12.75">
      <c r="B3575" s="79"/>
      <c r="C3575" s="79"/>
    </row>
    <row r="3576" spans="2:3" ht="12.75">
      <c r="B3576" s="79"/>
      <c r="C3576" s="79"/>
    </row>
    <row r="3577" spans="2:3" ht="12.75">
      <c r="B3577" s="79"/>
      <c r="C3577" s="79"/>
    </row>
    <row r="3578" spans="2:3" ht="12.75">
      <c r="B3578" s="79"/>
      <c r="C3578" s="79"/>
    </row>
    <row r="3579" spans="2:3" ht="12.75">
      <c r="B3579" s="79"/>
      <c r="C3579" s="79"/>
    </row>
    <row r="3580" spans="2:3" ht="12.75">
      <c r="B3580" s="79"/>
      <c r="C3580" s="79"/>
    </row>
    <row r="3581" spans="2:3" ht="12.75">
      <c r="B3581" s="79"/>
      <c r="C3581" s="79"/>
    </row>
    <row r="3582" spans="2:3" ht="12.75">
      <c r="B3582" s="79"/>
      <c r="C3582" s="79"/>
    </row>
    <row r="3583" spans="2:3" ht="12.75">
      <c r="B3583" s="79"/>
      <c r="C3583" s="79"/>
    </row>
    <row r="3584" spans="2:3" ht="12.75">
      <c r="B3584" s="79"/>
      <c r="C3584" s="79"/>
    </row>
    <row r="3585" spans="2:3" ht="12.75">
      <c r="B3585" s="79"/>
      <c r="C3585" s="79"/>
    </row>
    <row r="3586" spans="2:3" ht="12.75">
      <c r="B3586" s="79"/>
      <c r="C3586" s="79"/>
    </row>
    <row r="3587" spans="2:3" ht="12.75">
      <c r="B3587" s="79"/>
      <c r="C3587" s="79"/>
    </row>
    <row r="3588" spans="2:3" ht="12.75">
      <c r="B3588" s="79"/>
      <c r="C3588" s="79"/>
    </row>
    <row r="3589" spans="2:3" ht="12.75">
      <c r="B3589" s="79"/>
      <c r="C3589" s="79"/>
    </row>
    <row r="3590" spans="2:3" ht="12.75">
      <c r="B3590" s="79"/>
      <c r="C3590" s="79"/>
    </row>
    <row r="3591" spans="2:3" ht="12.75">
      <c r="B3591" s="79"/>
      <c r="C3591" s="79"/>
    </row>
    <row r="3592" spans="2:3" ht="12.75">
      <c r="B3592" s="79"/>
      <c r="C3592" s="79"/>
    </row>
    <row r="3593" spans="2:3" ht="12.75">
      <c r="B3593" s="79"/>
      <c r="C3593" s="79"/>
    </row>
    <row r="3594" spans="2:3" ht="12.75">
      <c r="B3594" s="79"/>
      <c r="C3594" s="79"/>
    </row>
    <row r="3595" spans="2:3" ht="12.75">
      <c r="B3595" s="79"/>
      <c r="C3595" s="79"/>
    </row>
    <row r="3596" spans="2:3" ht="12.75">
      <c r="B3596" s="79"/>
      <c r="C3596" s="79"/>
    </row>
    <row r="3597" spans="2:3" ht="12.75">
      <c r="B3597" s="79"/>
      <c r="C3597" s="79"/>
    </row>
    <row r="3598" spans="2:3" ht="12.75">
      <c r="B3598" s="79"/>
      <c r="C3598" s="79"/>
    </row>
    <row r="3599" spans="2:3" ht="12.75">
      <c r="B3599" s="79"/>
      <c r="C3599" s="79"/>
    </row>
    <row r="3600" spans="2:3" ht="12.75">
      <c r="B3600" s="79"/>
      <c r="C3600" s="79"/>
    </row>
    <row r="3601" spans="2:3" ht="12.75">
      <c r="B3601" s="79"/>
      <c r="C3601" s="79"/>
    </row>
    <row r="3602" spans="2:3" ht="12.75">
      <c r="B3602" s="79"/>
      <c r="C3602" s="79"/>
    </row>
    <row r="3603" spans="2:3" ht="12.75">
      <c r="B3603" s="79"/>
      <c r="C3603" s="79"/>
    </row>
    <row r="3604" spans="2:3" ht="12.75">
      <c r="B3604" s="79"/>
      <c r="C3604" s="79"/>
    </row>
    <row r="3605" spans="2:3" ht="12.75">
      <c r="B3605" s="79"/>
      <c r="C3605" s="79"/>
    </row>
    <row r="3606" spans="2:3" ht="12.75">
      <c r="B3606" s="79"/>
      <c r="C3606" s="79"/>
    </row>
    <row r="3607" spans="2:3" ht="12.75">
      <c r="B3607" s="79"/>
      <c r="C3607" s="79"/>
    </row>
    <row r="3608" spans="2:3" ht="12.75">
      <c r="B3608" s="79"/>
      <c r="C3608" s="79"/>
    </row>
    <row r="3609" spans="2:3" ht="12.75">
      <c r="B3609" s="79"/>
      <c r="C3609" s="79"/>
    </row>
    <row r="3610" spans="2:3" ht="12.75">
      <c r="B3610" s="79"/>
      <c r="C3610" s="79"/>
    </row>
    <row r="3611" spans="2:3" ht="12.75">
      <c r="B3611" s="79"/>
      <c r="C3611" s="79"/>
    </row>
    <row r="3612" spans="2:3" ht="12.75">
      <c r="B3612" s="79"/>
      <c r="C3612" s="79"/>
    </row>
    <row r="3613" spans="2:3" ht="12.75">
      <c r="B3613" s="79"/>
      <c r="C3613" s="79"/>
    </row>
    <row r="3614" spans="2:3" ht="12.75">
      <c r="B3614" s="79"/>
      <c r="C3614" s="79"/>
    </row>
    <row r="3615" spans="2:3" ht="12.75">
      <c r="B3615" s="79"/>
      <c r="C3615" s="79"/>
    </row>
    <row r="3616" spans="2:3" ht="12.75">
      <c r="B3616" s="79"/>
      <c r="C3616" s="79"/>
    </row>
    <row r="3617" spans="2:3" ht="12.75">
      <c r="B3617" s="79"/>
      <c r="C3617" s="79"/>
    </row>
    <row r="3618" spans="2:3" ht="12.75">
      <c r="B3618" s="79"/>
      <c r="C3618" s="79"/>
    </row>
    <row r="3619" spans="2:3" ht="12.75">
      <c r="B3619" s="79"/>
      <c r="C3619" s="79"/>
    </row>
    <row r="3620" spans="2:3" ht="12.75">
      <c r="B3620" s="79"/>
      <c r="C3620" s="79"/>
    </row>
    <row r="3621" spans="2:3" ht="12.75">
      <c r="B3621" s="79"/>
      <c r="C3621" s="79"/>
    </row>
    <row r="3622" spans="2:3" ht="12.75">
      <c r="B3622" s="79"/>
      <c r="C3622" s="79"/>
    </row>
    <row r="3623" spans="2:3" ht="12.75">
      <c r="B3623" s="79"/>
      <c r="C3623" s="79"/>
    </row>
    <row r="3624" spans="2:3" ht="12.75">
      <c r="B3624" s="79"/>
      <c r="C3624" s="79"/>
    </row>
    <row r="3625" spans="2:3" ht="12.75">
      <c r="B3625" s="79"/>
      <c r="C3625" s="79"/>
    </row>
    <row r="3626" spans="2:3" ht="12.75">
      <c r="B3626" s="79"/>
      <c r="C3626" s="79"/>
    </row>
    <row r="3627" spans="2:3" ht="12.75">
      <c r="B3627" s="79"/>
      <c r="C3627" s="79"/>
    </row>
    <row r="3628" spans="2:3" ht="12.75">
      <c r="B3628" s="79"/>
      <c r="C3628" s="79"/>
    </row>
    <row r="3629" spans="2:3" ht="12.75">
      <c r="B3629" s="79"/>
      <c r="C3629" s="79"/>
    </row>
    <row r="3630" spans="2:3" ht="12.75">
      <c r="B3630" s="79"/>
      <c r="C3630" s="79"/>
    </row>
    <row r="3631" spans="2:3" ht="12.75">
      <c r="B3631" s="79"/>
      <c r="C3631" s="79"/>
    </row>
    <row r="3632" spans="2:3" ht="12.75">
      <c r="B3632" s="79"/>
      <c r="C3632" s="79"/>
    </row>
    <row r="3633" spans="2:3" ht="12.75">
      <c r="B3633" s="79"/>
      <c r="C3633" s="79"/>
    </row>
    <row r="3634" spans="2:3" ht="12.75">
      <c r="B3634" s="79"/>
      <c r="C3634" s="79"/>
    </row>
    <row r="3635" spans="2:3" ht="12.75">
      <c r="B3635" s="79"/>
      <c r="C3635" s="79"/>
    </row>
    <row r="3636" spans="2:3" ht="12.75">
      <c r="B3636" s="79"/>
      <c r="C3636" s="79"/>
    </row>
    <row r="3637" spans="2:3" ht="12.75">
      <c r="B3637" s="79"/>
      <c r="C3637" s="79"/>
    </row>
    <row r="3638" spans="2:3" ht="12.75">
      <c r="B3638" s="79"/>
      <c r="C3638" s="79"/>
    </row>
    <row r="3639" spans="2:3" ht="12.75">
      <c r="B3639" s="79"/>
      <c r="C3639" s="79"/>
    </row>
    <row r="3640" spans="2:3" ht="12.75">
      <c r="B3640" s="79"/>
      <c r="C3640" s="79"/>
    </row>
    <row r="3641" spans="2:3" ht="12.75">
      <c r="B3641" s="79"/>
      <c r="C3641" s="79"/>
    </row>
    <row r="3642" spans="2:3" ht="12.75">
      <c r="B3642" s="79"/>
      <c r="C3642" s="79"/>
    </row>
    <row r="3643" spans="2:3" ht="12.75">
      <c r="B3643" s="79"/>
      <c r="C3643" s="79"/>
    </row>
    <row r="3644" spans="2:3" ht="12.75">
      <c r="B3644" s="79"/>
      <c r="C3644" s="79"/>
    </row>
    <row r="3645" spans="2:3" ht="12.75">
      <c r="B3645" s="79"/>
      <c r="C3645" s="79"/>
    </row>
    <row r="3646" spans="2:3" ht="12.75">
      <c r="B3646" s="79"/>
      <c r="C3646" s="79"/>
    </row>
    <row r="3647" spans="2:3" ht="12.75">
      <c r="B3647" s="79"/>
      <c r="C3647" s="79"/>
    </row>
    <row r="3648" spans="2:3" ht="12.75">
      <c r="B3648" s="79"/>
      <c r="C3648" s="79"/>
    </row>
    <row r="3649" spans="2:3" ht="12.75">
      <c r="B3649" s="79"/>
      <c r="C3649" s="79"/>
    </row>
    <row r="3650" spans="2:3" ht="12.75">
      <c r="B3650" s="79"/>
      <c r="C3650" s="79"/>
    </row>
    <row r="3651" spans="2:3" ht="12.75">
      <c r="B3651" s="79"/>
      <c r="C3651" s="79"/>
    </row>
    <row r="3652" spans="2:3" ht="12.75">
      <c r="B3652" s="79"/>
      <c r="C3652" s="79"/>
    </row>
    <row r="3653" spans="2:3" ht="12.75">
      <c r="B3653" s="79"/>
      <c r="C3653" s="79"/>
    </row>
    <row r="3654" spans="2:3" ht="12.75">
      <c r="B3654" s="79"/>
      <c r="C3654" s="79"/>
    </row>
    <row r="3655" spans="2:3" ht="12.75">
      <c r="B3655" s="79"/>
      <c r="C3655" s="79"/>
    </row>
    <row r="3656" spans="2:3" ht="12.75">
      <c r="B3656" s="79"/>
      <c r="C3656" s="79"/>
    </row>
    <row r="3657" spans="2:3" ht="12.75">
      <c r="B3657" s="79"/>
      <c r="C3657" s="79"/>
    </row>
    <row r="3658" spans="2:3" ht="12.75">
      <c r="B3658" s="79"/>
      <c r="C3658" s="79"/>
    </row>
    <row r="3659" spans="2:3" ht="12.75">
      <c r="B3659" s="79"/>
      <c r="C3659" s="79"/>
    </row>
    <row r="3660" spans="2:3" ht="12.75">
      <c r="B3660" s="79"/>
      <c r="C3660" s="79"/>
    </row>
    <row r="3661" spans="2:3" ht="12.75">
      <c r="B3661" s="79"/>
      <c r="C3661" s="79"/>
    </row>
    <row r="3662" spans="2:3" ht="12.75">
      <c r="B3662" s="79"/>
      <c r="C3662" s="79"/>
    </row>
    <row r="3663" spans="2:3" ht="12.75">
      <c r="B3663" s="79"/>
      <c r="C3663" s="79"/>
    </row>
    <row r="3664" spans="2:3" ht="12.75">
      <c r="B3664" s="79"/>
      <c r="C3664" s="79"/>
    </row>
    <row r="3665" spans="2:3" ht="12.75">
      <c r="B3665" s="79"/>
      <c r="C3665" s="79"/>
    </row>
    <row r="3666" spans="2:3" ht="12.75">
      <c r="B3666" s="79"/>
      <c r="C3666" s="79"/>
    </row>
    <row r="3667" spans="2:3" ht="12.75">
      <c r="B3667" s="79"/>
      <c r="C3667" s="79"/>
    </row>
    <row r="3668" spans="2:3" ht="12.75">
      <c r="B3668" s="79"/>
      <c r="C3668" s="79"/>
    </row>
    <row r="3669" spans="2:3" ht="12.75">
      <c r="B3669" s="79"/>
      <c r="C3669" s="79"/>
    </row>
    <row r="3670" spans="2:3" ht="12.75">
      <c r="B3670" s="79"/>
      <c r="C3670" s="79"/>
    </row>
    <row r="3671" spans="2:3" ht="12.75">
      <c r="B3671" s="79"/>
      <c r="C3671" s="79"/>
    </row>
    <row r="3672" spans="2:3" ht="12.75">
      <c r="B3672" s="79"/>
      <c r="C3672" s="79"/>
    </row>
    <row r="3673" spans="2:3" ht="12.75">
      <c r="B3673" s="79"/>
      <c r="C3673" s="79"/>
    </row>
    <row r="3674" spans="2:3" ht="12.75">
      <c r="B3674" s="79"/>
      <c r="C3674" s="79"/>
    </row>
    <row r="3675" spans="2:3" ht="12.75">
      <c r="B3675" s="79"/>
      <c r="C3675" s="79"/>
    </row>
    <row r="3676" spans="2:3" ht="12.75">
      <c r="B3676" s="79"/>
      <c r="C3676" s="79"/>
    </row>
    <row r="3677" spans="2:3" ht="12.75">
      <c r="B3677" s="79"/>
      <c r="C3677" s="79"/>
    </row>
    <row r="3678" spans="2:3" ht="12.75">
      <c r="B3678" s="79"/>
      <c r="C3678" s="79"/>
    </row>
    <row r="3679" spans="2:3" ht="12.75">
      <c r="B3679" s="79"/>
      <c r="C3679" s="79"/>
    </row>
    <row r="3680" spans="2:3" ht="12.75">
      <c r="B3680" s="79"/>
      <c r="C3680" s="79"/>
    </row>
    <row r="3681" spans="2:3" ht="12.75">
      <c r="B3681" s="79"/>
      <c r="C3681" s="79"/>
    </row>
    <row r="3682" spans="2:3" ht="12.75">
      <c r="B3682" s="79"/>
      <c r="C3682" s="79"/>
    </row>
    <row r="3683" spans="2:3" ht="12.75">
      <c r="B3683" s="79"/>
      <c r="C3683" s="79"/>
    </row>
    <row r="3684" spans="2:3" ht="12.75">
      <c r="B3684" s="79"/>
      <c r="C3684" s="79"/>
    </row>
    <row r="3685" spans="2:3" ht="12.75">
      <c r="B3685" s="79"/>
      <c r="C3685" s="79"/>
    </row>
    <row r="3686" spans="2:3" ht="12.75">
      <c r="B3686" s="79"/>
      <c r="C3686" s="79"/>
    </row>
    <row r="3687" spans="2:3" ht="12.75">
      <c r="B3687" s="79"/>
      <c r="C3687" s="79"/>
    </row>
    <row r="3688" spans="2:3" ht="12.75">
      <c r="B3688" s="79"/>
      <c r="C3688" s="79"/>
    </row>
    <row r="3689" spans="2:3" ht="12.75">
      <c r="B3689" s="79"/>
      <c r="C3689" s="79"/>
    </row>
    <row r="3690" spans="2:3" ht="12.75">
      <c r="B3690" s="79"/>
      <c r="C3690" s="79"/>
    </row>
    <row r="3691" spans="2:3" ht="12.75">
      <c r="B3691" s="79"/>
      <c r="C3691" s="79"/>
    </row>
    <row r="3692" spans="2:3" ht="12.75">
      <c r="B3692" s="79"/>
      <c r="C3692" s="79"/>
    </row>
    <row r="3693" spans="2:3" ht="12.75">
      <c r="B3693" s="79"/>
      <c r="C3693" s="79"/>
    </row>
    <row r="3694" spans="2:3" ht="12.75">
      <c r="B3694" s="79"/>
      <c r="C3694" s="79"/>
    </row>
    <row r="3695" spans="2:3" ht="12.75">
      <c r="B3695" s="79"/>
      <c r="C3695" s="79"/>
    </row>
    <row r="3696" spans="2:3" ht="12.75">
      <c r="B3696" s="79"/>
      <c r="C3696" s="79"/>
    </row>
    <row r="3697" spans="2:3" ht="12.75">
      <c r="B3697" s="79"/>
      <c r="C3697" s="79"/>
    </row>
    <row r="3698" spans="2:3" ht="12.75">
      <c r="B3698" s="79"/>
      <c r="C3698" s="79"/>
    </row>
    <row r="3699" spans="2:3" ht="12.75">
      <c r="B3699" s="79"/>
      <c r="C3699" s="79"/>
    </row>
    <row r="3700" spans="2:3" ht="12.75">
      <c r="B3700" s="79"/>
      <c r="C3700" s="79"/>
    </row>
    <row r="3701" spans="2:3" ht="12.75">
      <c r="B3701" s="79"/>
      <c r="C3701" s="79"/>
    </row>
    <row r="3702" spans="2:3" ht="12.75">
      <c r="B3702" s="79"/>
      <c r="C3702" s="79"/>
    </row>
    <row r="3703" spans="2:3" ht="12.75">
      <c r="B3703" s="79"/>
      <c r="C3703" s="79"/>
    </row>
    <row r="3704" spans="2:3" ht="12.75">
      <c r="B3704" s="79"/>
      <c r="C3704" s="79"/>
    </row>
    <row r="3705" spans="2:3" ht="12.75">
      <c r="B3705" s="79"/>
      <c r="C3705" s="79"/>
    </row>
    <row r="3706" spans="2:3" ht="12.75">
      <c r="B3706" s="79"/>
      <c r="C3706" s="79"/>
    </row>
    <row r="3707" spans="2:3" ht="12.75">
      <c r="B3707" s="79"/>
      <c r="C3707" s="79"/>
    </row>
    <row r="3708" spans="2:3" ht="12.75">
      <c r="B3708" s="79"/>
      <c r="C3708" s="79"/>
    </row>
    <row r="3709" spans="2:3" ht="12.75">
      <c r="B3709" s="79"/>
      <c r="C3709" s="79"/>
    </row>
    <row r="3710" spans="2:3" ht="12.75">
      <c r="B3710" s="79"/>
      <c r="C3710" s="79"/>
    </row>
    <row r="3711" spans="2:3" ht="12.75">
      <c r="B3711" s="79"/>
      <c r="C3711" s="79"/>
    </row>
    <row r="3712" spans="2:3" ht="12.75">
      <c r="B3712" s="79"/>
      <c r="C3712" s="79"/>
    </row>
    <row r="3713" spans="2:3" ht="12.75">
      <c r="B3713" s="79"/>
      <c r="C3713" s="79"/>
    </row>
    <row r="3714" spans="2:3" ht="12.75">
      <c r="B3714" s="79"/>
      <c r="C3714" s="79"/>
    </row>
    <row r="3715" spans="2:3" ht="12.75">
      <c r="B3715" s="79"/>
      <c r="C3715" s="79"/>
    </row>
    <row r="3716" spans="2:3" ht="12.75">
      <c r="B3716" s="79"/>
      <c r="C3716" s="79"/>
    </row>
    <row r="3717" spans="2:3" ht="12.75">
      <c r="B3717" s="79"/>
      <c r="C3717" s="79"/>
    </row>
    <row r="3718" spans="2:3" ht="12.75">
      <c r="B3718" s="79"/>
      <c r="C3718" s="79"/>
    </row>
    <row r="3719" spans="2:3" ht="12.75">
      <c r="B3719" s="79"/>
      <c r="C3719" s="79"/>
    </row>
    <row r="3720" spans="2:3" ht="12.75">
      <c r="B3720" s="79"/>
      <c r="C3720" s="79"/>
    </row>
    <row r="3721" spans="2:3" ht="12.75">
      <c r="B3721" s="79"/>
      <c r="C3721" s="79"/>
    </row>
    <row r="3722" spans="2:3" ht="12.75">
      <c r="B3722" s="79"/>
      <c r="C3722" s="79"/>
    </row>
    <row r="3723" spans="2:3" ht="12.75">
      <c r="B3723" s="79"/>
      <c r="C3723" s="79"/>
    </row>
    <row r="3724" spans="2:3" ht="12.75">
      <c r="B3724" s="79"/>
      <c r="C3724" s="79"/>
    </row>
    <row r="3725" spans="2:3" ht="12.75">
      <c r="B3725" s="79"/>
      <c r="C3725" s="79"/>
    </row>
    <row r="3726" spans="2:3" ht="12.75">
      <c r="B3726" s="79"/>
      <c r="C3726" s="79"/>
    </row>
    <row r="3727" spans="2:3" ht="12.75">
      <c r="B3727" s="79"/>
      <c r="C3727" s="79"/>
    </row>
    <row r="3728" spans="2:3" ht="12.75">
      <c r="B3728" s="79"/>
      <c r="C3728" s="79"/>
    </row>
    <row r="3729" spans="2:3" ht="12.75">
      <c r="B3729" s="79"/>
      <c r="C3729" s="79"/>
    </row>
    <row r="3730" spans="2:3" ht="12.75">
      <c r="B3730" s="79"/>
      <c r="C3730" s="79"/>
    </row>
    <row r="3731" spans="2:3" ht="12.75">
      <c r="B3731" s="79"/>
      <c r="C3731" s="79"/>
    </row>
    <row r="3732" spans="2:3" ht="12.75">
      <c r="B3732" s="79"/>
      <c r="C3732" s="79"/>
    </row>
    <row r="3733" spans="2:3" ht="12.75">
      <c r="B3733" s="79"/>
      <c r="C3733" s="79"/>
    </row>
    <row r="3734" spans="2:3" ht="12.75">
      <c r="B3734" s="79"/>
      <c r="C3734" s="79"/>
    </row>
    <row r="3735" spans="2:3" ht="12.75">
      <c r="B3735" s="79"/>
      <c r="C3735" s="79"/>
    </row>
    <row r="3736" spans="2:3" ht="12.75">
      <c r="B3736" s="79"/>
      <c r="C3736" s="79"/>
    </row>
    <row r="3737" spans="2:3" ht="12.75">
      <c r="B3737" s="79"/>
      <c r="C3737" s="79"/>
    </row>
    <row r="3738" spans="2:3" ht="12.75">
      <c r="B3738" s="79"/>
      <c r="C3738" s="79"/>
    </row>
    <row r="3739" spans="2:3" ht="12.75">
      <c r="B3739" s="79"/>
      <c r="C3739" s="79"/>
    </row>
    <row r="3740" spans="2:3" ht="12.75">
      <c r="B3740" s="79"/>
      <c r="C3740" s="79"/>
    </row>
    <row r="3741" spans="2:3" ht="12.75">
      <c r="B3741" s="79"/>
      <c r="C3741" s="79"/>
    </row>
    <row r="3742" spans="2:3" ht="12.75">
      <c r="B3742" s="79"/>
      <c r="C3742" s="79"/>
    </row>
    <row r="3743" spans="2:3" ht="12.75">
      <c r="B3743" s="79"/>
      <c r="C3743" s="79"/>
    </row>
    <row r="3744" spans="2:3" ht="12.75">
      <c r="B3744" s="79"/>
      <c r="C3744" s="79"/>
    </row>
    <row r="3745" spans="2:3" ht="12.75">
      <c r="B3745" s="79"/>
      <c r="C3745" s="79"/>
    </row>
    <row r="3746" spans="2:3" ht="12.75">
      <c r="B3746" s="79"/>
      <c r="C3746" s="79"/>
    </row>
    <row r="3747" spans="2:3" ht="12.75">
      <c r="B3747" s="79"/>
      <c r="C3747" s="79"/>
    </row>
    <row r="3748" spans="2:3" ht="12.75">
      <c r="B3748" s="79"/>
      <c r="C3748" s="79"/>
    </row>
    <row r="3749" spans="2:3" ht="12.75">
      <c r="B3749" s="79"/>
      <c r="C3749" s="79"/>
    </row>
    <row r="3750" spans="2:3" ht="12.75">
      <c r="B3750" s="79"/>
      <c r="C3750" s="79"/>
    </row>
    <row r="3751" spans="2:3" ht="12.75">
      <c r="B3751" s="79"/>
      <c r="C3751" s="79"/>
    </row>
    <row r="3752" spans="2:3" ht="12.75">
      <c r="B3752" s="79"/>
      <c r="C3752" s="79"/>
    </row>
    <row r="3753" spans="2:3" ht="12.75">
      <c r="B3753" s="79"/>
      <c r="C3753" s="79"/>
    </row>
    <row r="3754" spans="2:3" ht="12.75">
      <c r="B3754" s="79"/>
      <c r="C3754" s="79"/>
    </row>
    <row r="3755" spans="2:3" ht="12.75">
      <c r="B3755" s="79"/>
      <c r="C3755" s="79"/>
    </row>
    <row r="3756" spans="2:3" ht="12.75">
      <c r="B3756" s="79"/>
      <c r="C3756" s="79"/>
    </row>
    <row r="3757" spans="2:3" ht="12.75">
      <c r="B3757" s="79"/>
      <c r="C3757" s="79"/>
    </row>
    <row r="3758" spans="2:3" ht="12.75">
      <c r="B3758" s="79"/>
      <c r="C3758" s="79"/>
    </row>
    <row r="3759" spans="2:3" ht="12.75">
      <c r="B3759" s="79"/>
      <c r="C3759" s="79"/>
    </row>
    <row r="3760" spans="2:3" ht="12.75">
      <c r="B3760" s="79"/>
      <c r="C3760" s="79"/>
    </row>
    <row r="3761" spans="2:3" ht="12.75">
      <c r="B3761" s="79"/>
      <c r="C3761" s="79"/>
    </row>
    <row r="3762" spans="2:3" ht="12.75">
      <c r="B3762" s="79"/>
      <c r="C3762" s="79"/>
    </row>
    <row r="3763" spans="2:3" ht="12.75">
      <c r="B3763" s="79"/>
      <c r="C3763" s="79"/>
    </row>
    <row r="3764" spans="2:3" ht="12.75">
      <c r="B3764" s="79"/>
      <c r="C3764" s="79"/>
    </row>
    <row r="3765" spans="2:3" ht="12.75">
      <c r="B3765" s="79"/>
      <c r="C3765" s="79"/>
    </row>
    <row r="3766" spans="2:3" ht="12.75">
      <c r="B3766" s="79"/>
      <c r="C3766" s="79"/>
    </row>
    <row r="3767" spans="2:3" ht="12.75">
      <c r="B3767" s="79"/>
      <c r="C3767" s="79"/>
    </row>
    <row r="3768" spans="2:3" ht="12.75">
      <c r="B3768" s="79"/>
      <c r="C3768" s="79"/>
    </row>
    <row r="3769" spans="2:3" ht="12.75">
      <c r="B3769" s="79"/>
      <c r="C3769" s="79"/>
    </row>
    <row r="3770" spans="2:3" ht="12.75">
      <c r="B3770" s="79"/>
      <c r="C3770" s="79"/>
    </row>
    <row r="3771" spans="2:3" ht="12.75">
      <c r="B3771" s="79"/>
      <c r="C3771" s="79"/>
    </row>
    <row r="3772" spans="2:3" ht="12.75">
      <c r="B3772" s="79"/>
      <c r="C3772" s="79"/>
    </row>
    <row r="3773" spans="2:3" ht="12.75">
      <c r="B3773" s="79"/>
      <c r="C3773" s="79"/>
    </row>
    <row r="3774" spans="2:3" ht="12.75">
      <c r="B3774" s="79"/>
      <c r="C3774" s="79"/>
    </row>
    <row r="3775" spans="2:3" ht="12.75">
      <c r="B3775" s="79"/>
      <c r="C3775" s="79"/>
    </row>
    <row r="3776" spans="2:3" ht="12.75">
      <c r="B3776" s="79"/>
      <c r="C3776" s="79"/>
    </row>
    <row r="3777" spans="2:3" ht="12.75">
      <c r="B3777" s="79"/>
      <c r="C3777" s="79"/>
    </row>
    <row r="3778" spans="2:3" ht="12.75">
      <c r="B3778" s="79"/>
      <c r="C3778" s="79"/>
    </row>
    <row r="3779" spans="2:3" ht="12.75">
      <c r="B3779" s="79"/>
      <c r="C3779" s="79"/>
    </row>
    <row r="3780" spans="2:3" ht="12.75">
      <c r="B3780" s="79"/>
      <c r="C3780" s="79"/>
    </row>
    <row r="3781" spans="2:3" ht="12.75">
      <c r="B3781" s="79"/>
      <c r="C3781" s="79"/>
    </row>
    <row r="3782" spans="2:3" ht="12.75">
      <c r="B3782" s="79"/>
      <c r="C3782" s="79"/>
    </row>
    <row r="3783" spans="2:3" ht="12.75">
      <c r="B3783" s="79"/>
      <c r="C3783" s="79"/>
    </row>
    <row r="3784" spans="2:3" ht="12.75">
      <c r="B3784" s="79"/>
      <c r="C3784" s="79"/>
    </row>
    <row r="3785" spans="2:3" ht="12.75">
      <c r="B3785" s="79"/>
      <c r="C3785" s="79"/>
    </row>
    <row r="3786" spans="2:3" ht="12.75">
      <c r="B3786" s="79"/>
      <c r="C3786" s="79"/>
    </row>
    <row r="3787" spans="2:3" ht="12.75">
      <c r="B3787" s="79"/>
      <c r="C3787" s="79"/>
    </row>
    <row r="3788" spans="2:3" ht="12.75">
      <c r="B3788" s="79"/>
      <c r="C3788" s="79"/>
    </row>
    <row r="3789" spans="2:3" ht="12.75">
      <c r="B3789" s="79"/>
      <c r="C3789" s="79"/>
    </row>
    <row r="3790" spans="2:3" ht="12.75">
      <c r="B3790" s="79"/>
      <c r="C3790" s="79"/>
    </row>
    <row r="3791" spans="2:3" ht="12.75">
      <c r="B3791" s="79"/>
      <c r="C3791" s="79"/>
    </row>
    <row r="3792" spans="2:3" ht="12.75">
      <c r="B3792" s="79"/>
      <c r="C3792" s="79"/>
    </row>
    <row r="3793" spans="2:3" ht="12.75">
      <c r="B3793" s="79"/>
      <c r="C3793" s="79"/>
    </row>
    <row r="3794" spans="2:3" ht="12.75">
      <c r="B3794" s="79"/>
      <c r="C3794" s="79"/>
    </row>
    <row r="3795" spans="2:3" ht="12.75">
      <c r="B3795" s="79"/>
      <c r="C3795" s="79"/>
    </row>
    <row r="3796" spans="2:3" ht="12.75">
      <c r="B3796" s="79"/>
      <c r="C3796" s="79"/>
    </row>
    <row r="3797" spans="2:3" ht="12.75">
      <c r="B3797" s="79"/>
      <c r="C3797" s="79"/>
    </row>
    <row r="3798" spans="2:3" ht="12.75">
      <c r="B3798" s="79"/>
      <c r="C3798" s="79"/>
    </row>
    <row r="3799" spans="2:3" ht="12.75">
      <c r="B3799" s="79"/>
      <c r="C3799" s="79"/>
    </row>
    <row r="3800" spans="2:3" ht="12.75">
      <c r="B3800" s="79"/>
      <c r="C3800" s="79"/>
    </row>
    <row r="3801" spans="2:3" ht="12.75">
      <c r="B3801" s="79"/>
      <c r="C3801" s="79"/>
    </row>
    <row r="3802" spans="2:3" ht="12.75">
      <c r="B3802" s="79"/>
      <c r="C3802" s="79"/>
    </row>
    <row r="3803" spans="2:3" ht="12.75">
      <c r="B3803" s="79"/>
      <c r="C3803" s="79"/>
    </row>
    <row r="3804" spans="2:3" ht="12.75">
      <c r="B3804" s="79"/>
      <c r="C3804" s="79"/>
    </row>
    <row r="3805" spans="2:3" ht="12.75">
      <c r="B3805" s="79"/>
      <c r="C3805" s="79"/>
    </row>
    <row r="3806" spans="2:3" ht="12.75">
      <c r="B3806" s="79"/>
      <c r="C3806" s="79"/>
    </row>
    <row r="3807" spans="2:3" ht="12.75">
      <c r="B3807" s="79"/>
      <c r="C3807" s="79"/>
    </row>
    <row r="3808" spans="2:3" ht="12.75">
      <c r="B3808" s="79"/>
      <c r="C3808" s="79"/>
    </row>
    <row r="3809" spans="2:3" ht="12.75">
      <c r="B3809" s="79"/>
      <c r="C3809" s="79"/>
    </row>
    <row r="3810" spans="2:3" ht="12.75">
      <c r="B3810" s="79"/>
      <c r="C3810" s="79"/>
    </row>
    <row r="3811" spans="2:3" ht="12.75">
      <c r="B3811" s="79"/>
      <c r="C3811" s="79"/>
    </row>
    <row r="3812" spans="2:3" ht="12.75">
      <c r="B3812" s="79"/>
      <c r="C3812" s="79"/>
    </row>
    <row r="3813" spans="2:3" ht="12.75">
      <c r="B3813" s="79"/>
      <c r="C3813" s="79"/>
    </row>
    <row r="3814" spans="2:3" ht="12.75">
      <c r="B3814" s="79"/>
      <c r="C3814" s="79"/>
    </row>
    <row r="3815" spans="2:3" ht="12.75">
      <c r="B3815" s="79"/>
      <c r="C3815" s="79"/>
    </row>
    <row r="3816" spans="2:3" ht="12.75">
      <c r="B3816" s="79"/>
      <c r="C3816" s="79"/>
    </row>
    <row r="3817" spans="2:3" ht="12.75">
      <c r="B3817" s="79"/>
      <c r="C3817" s="79"/>
    </row>
    <row r="3818" spans="2:3" ht="12.75">
      <c r="B3818" s="79"/>
      <c r="C3818" s="79"/>
    </row>
    <row r="3819" spans="2:3" ht="12.75">
      <c r="B3819" s="79"/>
      <c r="C3819" s="79"/>
    </row>
    <row r="3820" spans="2:3" ht="12.75">
      <c r="B3820" s="79"/>
      <c r="C3820" s="79"/>
    </row>
    <row r="3821" spans="2:3" ht="12.75">
      <c r="B3821" s="79"/>
      <c r="C3821" s="79"/>
    </row>
    <row r="3822" spans="2:3" ht="12.75">
      <c r="B3822" s="79"/>
      <c r="C3822" s="79"/>
    </row>
    <row r="3823" spans="2:3" ht="12.75">
      <c r="B3823" s="79"/>
      <c r="C3823" s="79"/>
    </row>
    <row r="3824" spans="2:3" ht="12.75">
      <c r="B3824" s="79"/>
      <c r="C3824" s="79"/>
    </row>
    <row r="3825" spans="2:3" ht="12.75">
      <c r="B3825" s="79"/>
      <c r="C3825" s="79"/>
    </row>
    <row r="3826" spans="2:3" ht="12.75">
      <c r="B3826" s="79"/>
      <c r="C3826" s="79"/>
    </row>
    <row r="3827" spans="2:3" ht="12.75">
      <c r="B3827" s="79"/>
      <c r="C3827" s="79"/>
    </row>
    <row r="3828" spans="2:3" ht="12.75">
      <c r="B3828" s="79"/>
      <c r="C3828" s="79"/>
    </row>
    <row r="3829" spans="2:3" ht="12.75">
      <c r="B3829" s="79"/>
      <c r="C3829" s="79"/>
    </row>
    <row r="3830" spans="2:3" ht="12.75">
      <c r="B3830" s="79"/>
      <c r="C3830" s="79"/>
    </row>
    <row r="3831" spans="2:3" ht="12.75">
      <c r="B3831" s="79"/>
      <c r="C3831" s="79"/>
    </row>
    <row r="3832" spans="2:3" ht="12.75">
      <c r="B3832" s="79"/>
      <c r="C3832" s="79"/>
    </row>
    <row r="3833" spans="2:3" ht="12.75">
      <c r="B3833" s="79"/>
      <c r="C3833" s="79"/>
    </row>
    <row r="3834" spans="2:3" ht="12.75">
      <c r="B3834" s="79"/>
      <c r="C3834" s="79"/>
    </row>
    <row r="3835" spans="2:3" ht="12.75">
      <c r="B3835" s="79"/>
      <c r="C3835" s="79"/>
    </row>
    <row r="3836" spans="2:3" ht="12.75">
      <c r="B3836" s="79"/>
      <c r="C3836" s="79"/>
    </row>
    <row r="3837" spans="2:3" ht="12.75">
      <c r="B3837" s="79"/>
      <c r="C3837" s="79"/>
    </row>
    <row r="3838" spans="2:3" ht="12.75">
      <c r="B3838" s="79"/>
      <c r="C3838" s="79"/>
    </row>
    <row r="3839" spans="2:3" ht="12.75">
      <c r="B3839" s="79"/>
      <c r="C3839" s="79"/>
    </row>
    <row r="3840" spans="2:3" ht="12.75">
      <c r="B3840" s="79"/>
      <c r="C3840" s="79"/>
    </row>
    <row r="3841" spans="2:3" ht="12.75">
      <c r="B3841" s="79"/>
      <c r="C3841" s="79"/>
    </row>
    <row r="3842" spans="2:3" ht="12.75">
      <c r="B3842" s="79"/>
      <c r="C3842" s="79"/>
    </row>
    <row r="3843" spans="2:3" ht="12.75">
      <c r="B3843" s="79"/>
      <c r="C3843" s="79"/>
    </row>
    <row r="3844" spans="2:3" ht="12.75">
      <c r="B3844" s="79"/>
      <c r="C3844" s="79"/>
    </row>
    <row r="3845" spans="2:3" ht="12.75">
      <c r="B3845" s="79"/>
      <c r="C3845" s="79"/>
    </row>
    <row r="3846" spans="2:3" ht="12.75">
      <c r="B3846" s="79"/>
      <c r="C3846" s="79"/>
    </row>
    <row r="3847" spans="2:3" ht="12.75">
      <c r="B3847" s="79"/>
      <c r="C3847" s="79"/>
    </row>
    <row r="3848" spans="2:3" ht="12.75">
      <c r="B3848" s="79"/>
      <c r="C3848" s="79"/>
    </row>
    <row r="3849" spans="2:3" ht="12.75">
      <c r="B3849" s="79"/>
      <c r="C3849" s="79"/>
    </row>
    <row r="3850" spans="2:3" ht="12.75">
      <c r="B3850" s="79"/>
      <c r="C3850" s="79"/>
    </row>
    <row r="3851" spans="2:3" ht="12.75">
      <c r="B3851" s="79"/>
      <c r="C3851" s="79"/>
    </row>
    <row r="3852" spans="2:3" ht="12.75">
      <c r="B3852" s="79"/>
      <c r="C3852" s="79"/>
    </row>
    <row r="3853" spans="2:3" ht="12.75">
      <c r="B3853" s="79"/>
      <c r="C3853" s="79"/>
    </row>
    <row r="3854" spans="2:3" ht="12.75">
      <c r="B3854" s="79"/>
      <c r="C3854" s="79"/>
    </row>
    <row r="3855" spans="2:3" ht="12.75">
      <c r="B3855" s="79"/>
      <c r="C3855" s="79"/>
    </row>
    <row r="3856" spans="2:3" ht="12.75">
      <c r="B3856" s="79"/>
      <c r="C3856" s="79"/>
    </row>
    <row r="3857" spans="2:3" ht="12.75">
      <c r="B3857" s="79"/>
      <c r="C3857" s="79"/>
    </row>
    <row r="3858" spans="2:3" ht="12.75">
      <c r="B3858" s="79"/>
      <c r="C3858" s="79"/>
    </row>
    <row r="3859" spans="2:3" ht="12.75">
      <c r="B3859" s="79"/>
      <c r="C3859" s="79"/>
    </row>
    <row r="3860" spans="2:3" ht="12.75">
      <c r="B3860" s="79"/>
      <c r="C3860" s="79"/>
    </row>
    <row r="3861" spans="2:3" ht="12.75">
      <c r="B3861" s="79"/>
      <c r="C3861" s="79"/>
    </row>
    <row r="3862" spans="2:3" ht="12.75">
      <c r="B3862" s="79"/>
      <c r="C3862" s="79"/>
    </row>
    <row r="3863" spans="2:3" ht="12.75">
      <c r="B3863" s="79"/>
      <c r="C3863" s="79"/>
    </row>
    <row r="3864" spans="2:3" ht="12.75">
      <c r="B3864" s="79"/>
      <c r="C3864" s="79"/>
    </row>
    <row r="3865" spans="2:3" ht="12.75">
      <c r="B3865" s="79"/>
      <c r="C3865" s="79"/>
    </row>
    <row r="3866" spans="2:3" ht="12.75">
      <c r="B3866" s="79"/>
      <c r="C3866" s="79"/>
    </row>
    <row r="3867" spans="2:3" ht="12.75">
      <c r="B3867" s="79"/>
      <c r="C3867" s="79"/>
    </row>
    <row r="3868" spans="2:3" ht="12.75">
      <c r="B3868" s="79"/>
      <c r="C3868" s="79"/>
    </row>
    <row r="3869" spans="2:3" ht="12.75">
      <c r="B3869" s="79"/>
      <c r="C3869" s="79"/>
    </row>
    <row r="3870" spans="2:3" ht="12.75">
      <c r="B3870" s="79"/>
      <c r="C3870" s="79"/>
    </row>
    <row r="3871" spans="2:3" ht="12.75">
      <c r="B3871" s="79"/>
      <c r="C3871" s="79"/>
    </row>
    <row r="3872" spans="2:3" ht="12.75">
      <c r="B3872" s="79"/>
      <c r="C3872" s="79"/>
    </row>
    <row r="3873" spans="2:3" ht="12.75">
      <c r="B3873" s="79"/>
      <c r="C3873" s="79"/>
    </row>
    <row r="3874" spans="2:3" ht="12.75">
      <c r="B3874" s="79"/>
      <c r="C3874" s="79"/>
    </row>
    <row r="3875" spans="2:3" ht="12.75">
      <c r="B3875" s="79"/>
      <c r="C3875" s="79"/>
    </row>
    <row r="3876" spans="2:3" ht="12.75">
      <c r="B3876" s="79"/>
      <c r="C3876" s="79"/>
    </row>
    <row r="3877" spans="2:3" ht="12.75">
      <c r="B3877" s="79"/>
      <c r="C3877" s="79"/>
    </row>
    <row r="3878" spans="2:3" ht="12.75">
      <c r="B3878" s="79"/>
      <c r="C3878" s="79"/>
    </row>
    <row r="3879" spans="2:3" ht="12.75">
      <c r="B3879" s="79"/>
      <c r="C3879" s="79"/>
    </row>
    <row r="3880" spans="2:3" ht="12.75">
      <c r="B3880" s="79"/>
      <c r="C3880" s="79"/>
    </row>
    <row r="3881" spans="2:3" ht="12.75">
      <c r="B3881" s="79"/>
      <c r="C3881" s="79"/>
    </row>
    <row r="3882" spans="2:3" ht="12.75">
      <c r="B3882" s="79"/>
      <c r="C3882" s="79"/>
    </row>
    <row r="3883" spans="2:3" ht="12.75">
      <c r="B3883" s="79"/>
      <c r="C3883" s="79"/>
    </row>
    <row r="3884" spans="2:3" ht="12.75">
      <c r="B3884" s="79"/>
      <c r="C3884" s="79"/>
    </row>
    <row r="3885" spans="2:3" ht="12.75">
      <c r="B3885" s="79"/>
      <c r="C3885" s="79"/>
    </row>
    <row r="3886" spans="2:3" ht="12.75">
      <c r="B3886" s="79"/>
      <c r="C3886" s="79"/>
    </row>
    <row r="3887" spans="2:3" ht="12.75">
      <c r="B3887" s="79"/>
      <c r="C3887" s="79"/>
    </row>
    <row r="3888" spans="2:3" ht="12.75">
      <c r="B3888" s="79"/>
      <c r="C3888" s="79"/>
    </row>
    <row r="3889" spans="2:3" ht="12.75">
      <c r="B3889" s="79"/>
      <c r="C3889" s="79"/>
    </row>
    <row r="3890" spans="2:3" ht="12.75">
      <c r="B3890" s="79"/>
      <c r="C3890" s="79"/>
    </row>
    <row r="3891" spans="2:3" ht="12.75">
      <c r="B3891" s="79"/>
      <c r="C3891" s="79"/>
    </row>
    <row r="3892" spans="2:3" ht="12.75">
      <c r="B3892" s="79"/>
      <c r="C3892" s="79"/>
    </row>
    <row r="3893" spans="2:3" ht="12.75">
      <c r="B3893" s="79"/>
      <c r="C3893" s="79"/>
    </row>
    <row r="3894" spans="2:3" ht="12.75">
      <c r="B3894" s="79"/>
      <c r="C3894" s="79"/>
    </row>
    <row r="3895" spans="2:3" ht="12.75">
      <c r="B3895" s="79"/>
      <c r="C3895" s="79"/>
    </row>
    <row r="3896" spans="2:3" ht="12.75">
      <c r="B3896" s="79"/>
      <c r="C3896" s="79"/>
    </row>
    <row r="3897" spans="2:3" ht="12.75">
      <c r="B3897" s="79"/>
      <c r="C3897" s="79"/>
    </row>
    <row r="3898" spans="2:3" ht="12.75">
      <c r="B3898" s="79"/>
      <c r="C3898" s="79"/>
    </row>
    <row r="3899" spans="2:3" ht="12.75">
      <c r="B3899" s="79"/>
      <c r="C3899" s="79"/>
    </row>
    <row r="3900" spans="2:3" ht="12.75">
      <c r="B3900" s="79"/>
      <c r="C3900" s="79"/>
    </row>
    <row r="3901" spans="2:3" ht="12.75">
      <c r="B3901" s="79"/>
      <c r="C3901" s="79"/>
    </row>
    <row r="3902" spans="2:3" ht="12.75">
      <c r="B3902" s="79"/>
      <c r="C3902" s="79"/>
    </row>
    <row r="3903" spans="2:3" ht="12.75">
      <c r="B3903" s="79"/>
      <c r="C3903" s="79"/>
    </row>
    <row r="3904" spans="2:3" ht="12.75">
      <c r="B3904" s="79"/>
      <c r="C3904" s="79"/>
    </row>
    <row r="3905" spans="2:3" ht="12.75">
      <c r="B3905" s="79"/>
      <c r="C3905" s="79"/>
    </row>
    <row r="3906" spans="2:3" ht="12.75">
      <c r="B3906" s="79"/>
      <c r="C3906" s="79"/>
    </row>
    <row r="3907" spans="2:3" ht="12.75">
      <c r="B3907" s="79"/>
      <c r="C3907" s="79"/>
    </row>
    <row r="3908" spans="2:3" ht="12.75">
      <c r="B3908" s="79"/>
      <c r="C3908" s="79"/>
    </row>
    <row r="3909" spans="2:3" ht="12.75">
      <c r="B3909" s="79"/>
      <c r="C3909" s="79"/>
    </row>
    <row r="3910" spans="2:3" ht="12.75">
      <c r="B3910" s="79"/>
      <c r="C3910" s="79"/>
    </row>
    <row r="3911" spans="2:3" ht="12.75">
      <c r="B3911" s="79"/>
      <c r="C3911" s="79"/>
    </row>
    <row r="3912" spans="2:3" ht="12.75">
      <c r="B3912" s="79"/>
      <c r="C3912" s="79"/>
    </row>
    <row r="3913" spans="2:3" ht="12.75">
      <c r="B3913" s="79"/>
      <c r="C3913" s="79"/>
    </row>
    <row r="3914" spans="2:3" ht="12.75">
      <c r="B3914" s="79"/>
      <c r="C3914" s="79"/>
    </row>
    <row r="3915" spans="2:3" ht="12.75">
      <c r="B3915" s="79"/>
      <c r="C3915" s="79"/>
    </row>
    <row r="3916" spans="2:3" ht="12.75">
      <c r="B3916" s="79"/>
      <c r="C3916" s="79"/>
    </row>
    <row r="3917" spans="2:3" ht="12.75">
      <c r="B3917" s="79"/>
      <c r="C3917" s="79"/>
    </row>
    <row r="3918" spans="2:3" ht="12.75">
      <c r="B3918" s="79"/>
      <c r="C3918" s="79"/>
    </row>
    <row r="3919" spans="2:3" ht="12.75">
      <c r="B3919" s="79"/>
      <c r="C3919" s="79"/>
    </row>
    <row r="3920" spans="2:3" ht="12.75">
      <c r="B3920" s="79"/>
      <c r="C3920" s="79"/>
    </row>
    <row r="3921" spans="2:3" ht="12.75">
      <c r="B3921" s="79"/>
      <c r="C3921" s="79"/>
    </row>
    <row r="3922" spans="2:3" ht="12.75">
      <c r="B3922" s="79"/>
      <c r="C3922" s="79"/>
    </row>
    <row r="3923" spans="2:3" ht="12.75">
      <c r="B3923" s="79"/>
      <c r="C3923" s="79"/>
    </row>
    <row r="3924" spans="2:3" ht="12.75">
      <c r="B3924" s="79"/>
      <c r="C3924" s="79"/>
    </row>
    <row r="3925" spans="2:3" ht="12.75">
      <c r="B3925" s="79"/>
      <c r="C3925" s="79"/>
    </row>
    <row r="3926" spans="2:3" ht="12.75">
      <c r="B3926" s="79"/>
      <c r="C3926" s="79"/>
    </row>
    <row r="3927" spans="2:3" ht="12.75">
      <c r="B3927" s="79"/>
      <c r="C3927" s="79"/>
    </row>
    <row r="3928" spans="2:3" ht="12.75">
      <c r="B3928" s="79"/>
      <c r="C3928" s="79"/>
    </row>
    <row r="3929" spans="2:3" ht="12.75">
      <c r="B3929" s="79"/>
      <c r="C3929" s="79"/>
    </row>
    <row r="3930" spans="2:3" ht="12.75">
      <c r="B3930" s="79"/>
      <c r="C3930" s="79"/>
    </row>
    <row r="3931" spans="2:3" ht="12.75">
      <c r="B3931" s="79"/>
      <c r="C3931" s="79"/>
    </row>
    <row r="3932" spans="2:3" ht="12.75">
      <c r="B3932" s="79"/>
      <c r="C3932" s="79"/>
    </row>
    <row r="3933" spans="2:3" ht="12.75">
      <c r="B3933" s="79"/>
      <c r="C3933" s="79"/>
    </row>
    <row r="3934" spans="2:3" ht="12.75">
      <c r="B3934" s="79"/>
      <c r="C3934" s="79"/>
    </row>
    <row r="3935" spans="2:3" ht="12.75">
      <c r="B3935" s="79"/>
      <c r="C3935" s="79"/>
    </row>
    <row r="3936" spans="2:3" ht="12.75">
      <c r="B3936" s="79"/>
      <c r="C3936" s="79"/>
    </row>
    <row r="3937" spans="2:3" ht="12.75">
      <c r="B3937" s="79"/>
      <c r="C3937" s="79"/>
    </row>
    <row r="3938" spans="2:3" ht="12.75">
      <c r="B3938" s="79"/>
      <c r="C3938" s="79"/>
    </row>
    <row r="3939" spans="2:3" ht="12.75">
      <c r="B3939" s="79"/>
      <c r="C3939" s="79"/>
    </row>
    <row r="3940" spans="2:3" ht="12.75">
      <c r="B3940" s="79"/>
      <c r="C3940" s="79"/>
    </row>
    <row r="3941" spans="2:3" ht="12.75">
      <c r="B3941" s="79"/>
      <c r="C3941" s="79"/>
    </row>
    <row r="3942" spans="2:3" ht="12.75">
      <c r="B3942" s="79"/>
      <c r="C3942" s="79"/>
    </row>
    <row r="3943" spans="2:3" ht="12.75">
      <c r="B3943" s="79"/>
      <c r="C3943" s="79"/>
    </row>
    <row r="3944" spans="2:3" ht="12.75">
      <c r="B3944" s="79"/>
      <c r="C3944" s="79"/>
    </row>
    <row r="3945" spans="2:3" ht="12.75">
      <c r="B3945" s="79"/>
      <c r="C3945" s="79"/>
    </row>
    <row r="3946" spans="2:3" ht="12.75">
      <c r="B3946" s="79"/>
      <c r="C3946" s="79"/>
    </row>
    <row r="3947" spans="2:3" ht="12.75">
      <c r="B3947" s="79"/>
      <c r="C3947" s="79"/>
    </row>
    <row r="3948" spans="2:3" ht="12.75">
      <c r="B3948" s="79"/>
      <c r="C3948" s="79"/>
    </row>
    <row r="3949" spans="2:3" ht="12.75">
      <c r="B3949" s="79"/>
      <c r="C3949" s="79"/>
    </row>
    <row r="3950" spans="2:3" ht="12.75">
      <c r="B3950" s="79"/>
      <c r="C3950" s="79"/>
    </row>
    <row r="3951" spans="2:3" ht="12.75">
      <c r="B3951" s="79"/>
      <c r="C3951" s="79"/>
    </row>
    <row r="3952" spans="2:3" ht="12.75">
      <c r="B3952" s="79"/>
      <c r="C3952" s="79"/>
    </row>
    <row r="3953" spans="2:3" ht="12.75">
      <c r="B3953" s="79"/>
      <c r="C3953" s="79"/>
    </row>
    <row r="3954" spans="2:3" ht="12.75">
      <c r="B3954" s="79"/>
      <c r="C3954" s="79"/>
    </row>
    <row r="3955" spans="2:3" ht="12.75">
      <c r="B3955" s="79"/>
      <c r="C3955" s="79"/>
    </row>
    <row r="3956" spans="2:3" ht="12.75">
      <c r="B3956" s="79"/>
      <c r="C3956" s="79"/>
    </row>
    <row r="3957" spans="2:3" ht="12.75">
      <c r="B3957" s="79"/>
      <c r="C3957" s="79"/>
    </row>
    <row r="3958" spans="2:3" ht="12.75">
      <c r="B3958" s="79"/>
      <c r="C3958" s="79"/>
    </row>
    <row r="3959" spans="2:3" ht="12.75">
      <c r="B3959" s="79"/>
      <c r="C3959" s="79"/>
    </row>
    <row r="3960" spans="2:3" ht="12.75">
      <c r="B3960" s="79"/>
      <c r="C3960" s="79"/>
    </row>
    <row r="3961" spans="2:3" ht="12.75">
      <c r="B3961" s="79"/>
      <c r="C3961" s="79"/>
    </row>
    <row r="3962" spans="2:3" ht="12.75">
      <c r="B3962" s="79"/>
      <c r="C3962" s="79"/>
    </row>
    <row r="3963" spans="2:3" ht="12.75">
      <c r="B3963" s="79"/>
      <c r="C3963" s="79"/>
    </row>
    <row r="3964" spans="2:3" ht="12.75">
      <c r="B3964" s="79"/>
      <c r="C3964" s="79"/>
    </row>
    <row r="3965" spans="2:3" ht="12.75">
      <c r="B3965" s="79"/>
      <c r="C3965" s="79"/>
    </row>
    <row r="3966" spans="2:3" ht="12.75">
      <c r="B3966" s="79"/>
      <c r="C3966" s="79"/>
    </row>
    <row r="3967" spans="2:3" ht="12.75">
      <c r="B3967" s="79"/>
      <c r="C3967" s="79"/>
    </row>
    <row r="3968" spans="2:3" ht="12.75">
      <c r="B3968" s="79"/>
      <c r="C3968" s="79"/>
    </row>
    <row r="3969" spans="2:3" ht="12.75">
      <c r="B3969" s="79"/>
      <c r="C3969" s="79"/>
    </row>
    <row r="3970" spans="2:3" ht="12.75">
      <c r="B3970" s="79"/>
      <c r="C3970" s="79"/>
    </row>
    <row r="3971" spans="2:3" ht="12.75">
      <c r="B3971" s="79"/>
      <c r="C3971" s="79"/>
    </row>
    <row r="3972" spans="2:3" ht="12.75">
      <c r="B3972" s="79"/>
      <c r="C3972" s="79"/>
    </row>
    <row r="3973" spans="2:3" ht="12.75">
      <c r="B3973" s="79"/>
      <c r="C3973" s="79"/>
    </row>
    <row r="3974" spans="2:3" ht="12.75">
      <c r="B3974" s="79"/>
      <c r="C3974" s="79"/>
    </row>
    <row r="3975" spans="2:3" ht="12.75">
      <c r="B3975" s="79"/>
      <c r="C3975" s="79"/>
    </row>
    <row r="3976" spans="2:3" ht="12.75">
      <c r="B3976" s="79"/>
      <c r="C3976" s="79"/>
    </row>
    <row r="3977" spans="2:3" ht="12.75">
      <c r="B3977" s="79"/>
      <c r="C3977" s="79"/>
    </row>
    <row r="3978" spans="2:3" ht="12.75">
      <c r="B3978" s="79"/>
      <c r="C3978" s="79"/>
    </row>
    <row r="3979" spans="2:3" ht="12.75">
      <c r="B3979" s="79"/>
      <c r="C3979" s="79"/>
    </row>
    <row r="3980" spans="2:3" ht="12.75">
      <c r="B3980" s="79"/>
      <c r="C3980" s="79"/>
    </row>
    <row r="3981" spans="2:3" ht="12.75">
      <c r="B3981" s="79"/>
      <c r="C3981" s="79"/>
    </row>
    <row r="3982" spans="2:3" ht="12.75">
      <c r="B3982" s="79"/>
      <c r="C3982" s="79"/>
    </row>
    <row r="3983" spans="2:3" ht="12.75">
      <c r="B3983" s="79"/>
      <c r="C3983" s="79"/>
    </row>
    <row r="3984" spans="2:3" ht="12.75">
      <c r="B3984" s="79"/>
      <c r="C3984" s="79"/>
    </row>
    <row r="3985" spans="2:3" ht="12.75">
      <c r="B3985" s="79"/>
      <c r="C3985" s="79"/>
    </row>
    <row r="3986" spans="2:3" ht="12.75">
      <c r="B3986" s="79"/>
      <c r="C3986" s="79"/>
    </row>
    <row r="3987" spans="2:3" ht="12.75">
      <c r="B3987" s="79"/>
      <c r="C3987" s="79"/>
    </row>
    <row r="3988" spans="2:3" ht="12.75">
      <c r="B3988" s="79"/>
      <c r="C3988" s="79"/>
    </row>
    <row r="3989" spans="2:3" ht="12.75">
      <c r="B3989" s="79"/>
      <c r="C3989" s="79"/>
    </row>
    <row r="3990" spans="2:3" ht="12.75">
      <c r="B3990" s="79"/>
      <c r="C3990" s="79"/>
    </row>
    <row r="3991" spans="2:3" ht="12.75">
      <c r="B3991" s="79"/>
      <c r="C3991" s="79"/>
    </row>
    <row r="3992" spans="2:3" ht="12.75">
      <c r="B3992" s="79"/>
      <c r="C3992" s="79"/>
    </row>
    <row r="3993" spans="2:3" ht="12.75">
      <c r="B3993" s="79"/>
      <c r="C3993" s="79"/>
    </row>
    <row r="3994" spans="2:3" ht="12.75">
      <c r="B3994" s="79"/>
      <c r="C3994" s="79"/>
    </row>
    <row r="3995" spans="2:3" ht="12.75">
      <c r="B3995" s="79"/>
      <c r="C3995" s="79"/>
    </row>
    <row r="3996" spans="2:3" ht="12.75">
      <c r="B3996" s="79"/>
      <c r="C3996" s="79"/>
    </row>
    <row r="3997" spans="2:3" ht="12.75">
      <c r="B3997" s="79"/>
      <c r="C3997" s="79"/>
    </row>
    <row r="3998" spans="2:3" ht="12.75">
      <c r="B3998" s="79"/>
      <c r="C3998" s="79"/>
    </row>
    <row r="3999" spans="2:3" ht="12.75">
      <c r="B3999" s="79"/>
      <c r="C3999" s="79"/>
    </row>
    <row r="4000" spans="2:3" ht="12.75">
      <c r="B4000" s="79"/>
      <c r="C4000" s="79"/>
    </row>
    <row r="4001" spans="2:3" ht="12.75">
      <c r="B4001" s="79"/>
      <c r="C4001" s="79"/>
    </row>
    <row r="4002" spans="2:3" ht="12.75">
      <c r="B4002" s="79"/>
      <c r="C4002" s="79"/>
    </row>
    <row r="4003" spans="2:3" ht="12.75">
      <c r="B4003" s="79"/>
      <c r="C4003" s="79"/>
    </row>
    <row r="4004" spans="2:3" ht="12.75">
      <c r="B4004" s="79"/>
      <c r="C4004" s="79"/>
    </row>
    <row r="4005" spans="2:3" ht="12.75">
      <c r="B4005" s="79"/>
      <c r="C4005" s="79"/>
    </row>
    <row r="4006" spans="2:3" ht="12.75">
      <c r="B4006" s="79"/>
      <c r="C4006" s="79"/>
    </row>
    <row r="4007" spans="2:3" ht="12.75">
      <c r="B4007" s="79"/>
      <c r="C4007" s="79"/>
    </row>
    <row r="4008" spans="2:3" ht="12.75">
      <c r="B4008" s="79"/>
      <c r="C4008" s="79"/>
    </row>
    <row r="4009" spans="2:3" ht="12.75">
      <c r="B4009" s="79"/>
      <c r="C4009" s="79"/>
    </row>
    <row r="4010" spans="2:3" ht="12.75">
      <c r="B4010" s="79"/>
      <c r="C4010" s="79"/>
    </row>
    <row r="4011" spans="2:3" ht="12.75">
      <c r="B4011" s="79"/>
      <c r="C4011" s="79"/>
    </row>
    <row r="4012" spans="2:3" ht="12.75">
      <c r="B4012" s="79"/>
      <c r="C4012" s="79"/>
    </row>
    <row r="4013" spans="2:3" ht="12.75">
      <c r="B4013" s="79"/>
      <c r="C4013" s="79"/>
    </row>
    <row r="4014" spans="2:3" ht="12.75">
      <c r="B4014" s="79"/>
      <c r="C4014" s="79"/>
    </row>
    <row r="4015" spans="2:3" ht="12.75">
      <c r="B4015" s="79"/>
      <c r="C4015" s="79"/>
    </row>
    <row r="4016" spans="2:3" ht="12.75">
      <c r="B4016" s="79"/>
      <c r="C4016" s="79"/>
    </row>
    <row r="4017" spans="2:3" ht="12.75">
      <c r="B4017" s="79"/>
      <c r="C4017" s="79"/>
    </row>
    <row r="4018" spans="2:3" ht="12.75">
      <c r="B4018" s="79"/>
      <c r="C4018" s="79"/>
    </row>
    <row r="4019" spans="2:3" ht="12.75">
      <c r="B4019" s="79"/>
      <c r="C4019" s="79"/>
    </row>
    <row r="4020" spans="2:3" ht="12.75">
      <c r="B4020" s="79"/>
      <c r="C4020" s="79"/>
    </row>
    <row r="4021" spans="2:3" ht="12.75">
      <c r="B4021" s="79"/>
      <c r="C4021" s="79"/>
    </row>
    <row r="4022" spans="2:3" ht="12.75">
      <c r="B4022" s="79"/>
      <c r="C4022" s="79"/>
    </row>
    <row r="4023" spans="2:3" ht="12.75">
      <c r="B4023" s="79"/>
      <c r="C4023" s="79"/>
    </row>
    <row r="4024" spans="2:3" ht="12.75">
      <c r="B4024" s="79"/>
      <c r="C4024" s="79"/>
    </row>
    <row r="4025" spans="2:3" ht="12.75">
      <c r="B4025" s="79"/>
      <c r="C4025" s="79"/>
    </row>
    <row r="4026" spans="2:3" ht="12.75">
      <c r="B4026" s="79"/>
      <c r="C4026" s="79"/>
    </row>
    <row r="4027" spans="2:3" ht="12.75">
      <c r="B4027" s="79"/>
      <c r="C4027" s="79"/>
    </row>
    <row r="4028" spans="2:3" ht="12.75">
      <c r="B4028" s="79"/>
      <c r="C4028" s="79"/>
    </row>
    <row r="4029" spans="2:3" ht="12.75">
      <c r="B4029" s="79"/>
      <c r="C4029" s="79"/>
    </row>
    <row r="4030" spans="2:3" ht="12.75">
      <c r="B4030" s="79"/>
      <c r="C4030" s="79"/>
    </row>
    <row r="4031" spans="2:3" ht="12.75">
      <c r="B4031" s="79"/>
      <c r="C4031" s="79"/>
    </row>
    <row r="4032" spans="2:3" ht="12.75">
      <c r="B4032" s="79"/>
      <c r="C4032" s="79"/>
    </row>
    <row r="4033" spans="2:3" ht="12.75">
      <c r="B4033" s="79"/>
      <c r="C4033" s="79"/>
    </row>
    <row r="4034" spans="2:3" ht="12.75">
      <c r="B4034" s="79"/>
      <c r="C4034" s="79"/>
    </row>
    <row r="4035" spans="2:3" ht="12.75">
      <c r="B4035" s="79"/>
      <c r="C4035" s="79"/>
    </row>
    <row r="4036" spans="2:3" ht="12.75">
      <c r="B4036" s="79"/>
      <c r="C4036" s="79"/>
    </row>
    <row r="4037" spans="2:3" ht="12.75">
      <c r="B4037" s="79"/>
      <c r="C4037" s="79"/>
    </row>
    <row r="4038" spans="2:3" ht="12.75">
      <c r="B4038" s="79"/>
      <c r="C4038" s="79"/>
    </row>
    <row r="4039" spans="2:3" ht="12.75">
      <c r="B4039" s="79"/>
      <c r="C4039" s="79"/>
    </row>
    <row r="4040" spans="2:3" ht="12.75">
      <c r="B4040" s="79"/>
      <c r="C4040" s="79"/>
    </row>
    <row r="4041" spans="2:3" ht="12.75">
      <c r="B4041" s="79"/>
      <c r="C4041" s="79"/>
    </row>
    <row r="4042" spans="2:3" ht="12.75">
      <c r="B4042" s="79"/>
      <c r="C4042" s="79"/>
    </row>
    <row r="4043" spans="2:3" ht="12.75">
      <c r="B4043" s="79"/>
      <c r="C4043" s="79"/>
    </row>
    <row r="4044" spans="2:3" ht="12.75">
      <c r="B4044" s="79"/>
      <c r="C4044" s="79"/>
    </row>
    <row r="4045" spans="2:3" ht="12.75">
      <c r="B4045" s="79"/>
      <c r="C4045" s="79"/>
    </row>
    <row r="4046" spans="2:3" ht="12.75">
      <c r="B4046" s="79"/>
      <c r="C4046" s="79"/>
    </row>
    <row r="4047" spans="2:3" ht="12.75">
      <c r="B4047" s="79"/>
      <c r="C4047" s="79"/>
    </row>
    <row r="4048" spans="2:3" ht="12.75">
      <c r="B4048" s="79"/>
      <c r="C4048" s="79"/>
    </row>
    <row r="4049" spans="2:3" ht="12.75">
      <c r="B4049" s="79"/>
      <c r="C4049" s="79"/>
    </row>
    <row r="4050" spans="2:3" ht="12.75">
      <c r="B4050" s="79"/>
      <c r="C4050" s="79"/>
    </row>
    <row r="4051" spans="2:3" ht="12.75">
      <c r="B4051" s="79"/>
      <c r="C4051" s="79"/>
    </row>
    <row r="4052" spans="2:3" ht="12.75">
      <c r="B4052" s="79"/>
      <c r="C4052" s="79"/>
    </row>
    <row r="4053" spans="2:3" ht="12.75">
      <c r="B4053" s="79"/>
      <c r="C4053" s="79"/>
    </row>
    <row r="4054" spans="2:3" ht="12.75">
      <c r="B4054" s="79"/>
      <c r="C4054" s="79"/>
    </row>
    <row r="4055" spans="2:3" ht="12.75">
      <c r="B4055" s="79"/>
      <c r="C4055" s="79"/>
    </row>
    <row r="4056" spans="2:3" ht="12.75">
      <c r="B4056" s="79"/>
      <c r="C4056" s="79"/>
    </row>
    <row r="4057" spans="2:3" ht="12.75">
      <c r="B4057" s="79"/>
      <c r="C4057" s="79"/>
    </row>
    <row r="4058" spans="2:3" ht="12.75">
      <c r="B4058" s="79"/>
      <c r="C4058" s="79"/>
    </row>
    <row r="4059" spans="2:3" ht="12.75">
      <c r="B4059" s="79"/>
      <c r="C4059" s="79"/>
    </row>
    <row r="4060" spans="2:3" ht="12.75">
      <c r="B4060" s="79"/>
      <c r="C4060" s="79"/>
    </row>
    <row r="4061" spans="2:3" ht="12.75">
      <c r="B4061" s="79"/>
      <c r="C4061" s="79"/>
    </row>
    <row r="4062" spans="2:3" ht="12.75">
      <c r="B4062" s="79"/>
      <c r="C4062" s="79"/>
    </row>
    <row r="4063" spans="2:3" ht="12.75">
      <c r="B4063" s="79"/>
      <c r="C4063" s="79"/>
    </row>
    <row r="4064" spans="2:3" ht="12.75">
      <c r="B4064" s="79"/>
      <c r="C4064" s="79"/>
    </row>
    <row r="4065" spans="2:3" ht="12.75">
      <c r="B4065" s="79"/>
      <c r="C4065" s="79"/>
    </row>
    <row r="4066" spans="2:3" ht="12.75">
      <c r="B4066" s="79"/>
      <c r="C4066" s="79"/>
    </row>
    <row r="4067" spans="2:3" ht="12.75">
      <c r="B4067" s="79"/>
      <c r="C4067" s="79"/>
    </row>
    <row r="4068" spans="2:3" ht="12.75">
      <c r="B4068" s="79"/>
      <c r="C4068" s="79"/>
    </row>
    <row r="4069" spans="2:3" ht="12.75">
      <c r="B4069" s="79"/>
      <c r="C4069" s="79"/>
    </row>
    <row r="4070" spans="2:3" ht="12.75">
      <c r="B4070" s="79"/>
      <c r="C4070" s="79"/>
    </row>
    <row r="4071" spans="2:3" ht="12.75">
      <c r="B4071" s="79"/>
      <c r="C4071" s="79"/>
    </row>
    <row r="4072" spans="2:3" ht="12.75">
      <c r="B4072" s="79"/>
      <c r="C4072" s="79"/>
    </row>
    <row r="4073" spans="2:3" ht="12.75">
      <c r="B4073" s="79"/>
      <c r="C4073" s="79"/>
    </row>
    <row r="4074" spans="2:3" ht="12.75">
      <c r="B4074" s="79"/>
      <c r="C4074" s="79"/>
    </row>
    <row r="4075" spans="2:3" ht="12.75">
      <c r="B4075" s="79"/>
      <c r="C4075" s="79"/>
    </row>
    <row r="4076" spans="2:3" ht="12.75">
      <c r="B4076" s="79"/>
      <c r="C4076" s="79"/>
    </row>
    <row r="4077" spans="2:3" ht="12.75">
      <c r="B4077" s="79"/>
      <c r="C4077" s="79"/>
    </row>
    <row r="4078" spans="2:3" ht="12.75">
      <c r="B4078" s="79"/>
      <c r="C4078" s="79"/>
    </row>
    <row r="4079" spans="2:3" ht="12.75">
      <c r="B4079" s="79"/>
      <c r="C4079" s="79"/>
    </row>
    <row r="4080" spans="2:3" ht="12.75">
      <c r="B4080" s="79"/>
      <c r="C4080" s="79"/>
    </row>
    <row r="4081" spans="2:3" ht="12.75">
      <c r="B4081" s="79"/>
      <c r="C4081" s="79"/>
    </row>
    <row r="4082" spans="2:3" ht="12.75">
      <c r="B4082" s="79"/>
      <c r="C4082" s="79"/>
    </row>
    <row r="4083" spans="2:3" ht="12.75">
      <c r="B4083" s="79"/>
      <c r="C4083" s="79"/>
    </row>
    <row r="4084" spans="2:3" ht="12.75">
      <c r="B4084" s="79"/>
      <c r="C4084" s="79"/>
    </row>
    <row r="4085" spans="2:3" ht="12.75">
      <c r="B4085" s="79"/>
      <c r="C4085" s="79"/>
    </row>
    <row r="4086" spans="2:3" ht="12.75">
      <c r="B4086" s="79"/>
      <c r="C4086" s="79"/>
    </row>
    <row r="4087" spans="2:3" ht="12.75">
      <c r="B4087" s="79"/>
      <c r="C4087" s="79"/>
    </row>
    <row r="4088" spans="2:3" ht="12.75">
      <c r="B4088" s="79"/>
      <c r="C4088" s="79"/>
    </row>
    <row r="4089" spans="2:3" ht="12.75">
      <c r="B4089" s="79"/>
      <c r="C4089" s="79"/>
    </row>
    <row r="4090" spans="2:3" ht="12.75">
      <c r="B4090" s="79"/>
      <c r="C4090" s="79"/>
    </row>
    <row r="4091" spans="2:3" ht="12.75">
      <c r="B4091" s="79"/>
      <c r="C4091" s="79"/>
    </row>
    <row r="4092" spans="2:3" ht="12.75">
      <c r="B4092" s="79"/>
      <c r="C4092" s="79"/>
    </row>
    <row r="4093" spans="2:3" ht="12.75">
      <c r="B4093" s="79"/>
      <c r="C4093" s="79"/>
    </row>
    <row r="4094" spans="2:3" ht="12.75">
      <c r="B4094" s="79"/>
      <c r="C4094" s="79"/>
    </row>
    <row r="4095" spans="2:3" ht="12.75">
      <c r="B4095" s="79"/>
      <c r="C4095" s="79"/>
    </row>
    <row r="4096" spans="2:3" ht="12.75">
      <c r="B4096" s="79"/>
      <c r="C4096" s="79"/>
    </row>
    <row r="4097" spans="2:3" ht="12.75">
      <c r="B4097" s="79"/>
      <c r="C4097" s="79"/>
    </row>
    <row r="4098" spans="2:3" ht="12.75">
      <c r="B4098" s="79"/>
      <c r="C4098" s="79"/>
    </row>
    <row r="4099" spans="2:3" ht="12.75">
      <c r="B4099" s="79"/>
      <c r="C4099" s="79"/>
    </row>
    <row r="4100" spans="2:3" ht="12.75">
      <c r="B4100" s="79"/>
      <c r="C4100" s="79"/>
    </row>
    <row r="4101" spans="2:3" ht="12.75">
      <c r="B4101" s="79"/>
      <c r="C4101" s="79"/>
    </row>
    <row r="4102" spans="2:3" ht="12.75">
      <c r="B4102" s="79"/>
      <c r="C4102" s="79"/>
    </row>
    <row r="4103" spans="2:3" ht="12.75">
      <c r="B4103" s="79"/>
      <c r="C4103" s="79"/>
    </row>
    <row r="4104" spans="2:3" ht="12.75">
      <c r="B4104" s="79"/>
      <c r="C4104" s="79"/>
    </row>
    <row r="4105" spans="2:3" ht="12.75">
      <c r="B4105" s="79"/>
      <c r="C4105" s="79"/>
    </row>
    <row r="4106" spans="2:3" ht="12.75">
      <c r="B4106" s="79"/>
      <c r="C4106" s="79"/>
    </row>
    <row r="4107" spans="2:3" ht="12.75">
      <c r="B4107" s="79"/>
      <c r="C4107" s="79"/>
    </row>
    <row r="4108" spans="2:3" ht="12.75">
      <c r="B4108" s="79"/>
      <c r="C4108" s="79"/>
    </row>
    <row r="4109" spans="2:3" ht="12.75">
      <c r="B4109" s="79"/>
      <c r="C4109" s="79"/>
    </row>
    <row r="4110" spans="2:3" ht="12.75">
      <c r="B4110" s="79"/>
      <c r="C4110" s="79"/>
    </row>
    <row r="4111" spans="2:3" ht="12.75">
      <c r="B4111" s="79"/>
      <c r="C4111" s="79"/>
    </row>
    <row r="4112" spans="2:3" ht="12.75">
      <c r="B4112" s="79"/>
      <c r="C4112" s="79"/>
    </row>
    <row r="4113" spans="2:3" ht="12.75">
      <c r="B4113" s="79"/>
      <c r="C4113" s="79"/>
    </row>
    <row r="4114" spans="2:3" ht="12.75">
      <c r="B4114" s="79"/>
      <c r="C4114" s="79"/>
    </row>
    <row r="4115" spans="2:3" ht="12.75">
      <c r="B4115" s="79"/>
      <c r="C4115" s="79"/>
    </row>
    <row r="4116" spans="2:3" ht="12.75">
      <c r="B4116" s="79"/>
      <c r="C4116" s="79"/>
    </row>
    <row r="4117" spans="2:3" ht="12.75">
      <c r="B4117" s="79"/>
      <c r="C4117" s="79"/>
    </row>
    <row r="4118" spans="2:3" ht="12.75">
      <c r="B4118" s="79"/>
      <c r="C4118" s="79"/>
    </row>
    <row r="4119" spans="2:3" ht="12.75">
      <c r="B4119" s="79"/>
      <c r="C4119" s="79"/>
    </row>
    <row r="4120" spans="2:3" ht="12.75">
      <c r="B4120" s="79"/>
      <c r="C4120" s="79"/>
    </row>
    <row r="4121" spans="2:3" ht="12.75">
      <c r="B4121" s="79"/>
      <c r="C4121" s="79"/>
    </row>
    <row r="4122" spans="2:3" ht="12.75">
      <c r="B4122" s="79"/>
      <c r="C4122" s="79"/>
    </row>
    <row r="4123" spans="2:3" ht="12.75">
      <c r="B4123" s="79"/>
      <c r="C4123" s="79"/>
    </row>
    <row r="4124" spans="2:3" ht="12.75">
      <c r="B4124" s="79"/>
      <c r="C4124" s="79"/>
    </row>
    <row r="4125" spans="2:3" ht="12.75">
      <c r="B4125" s="79"/>
      <c r="C4125" s="79"/>
    </row>
    <row r="4126" spans="2:3" ht="12.75">
      <c r="B4126" s="79"/>
      <c r="C4126" s="79"/>
    </row>
    <row r="4127" spans="2:3" ht="12.75">
      <c r="B4127" s="79"/>
      <c r="C4127" s="79"/>
    </row>
    <row r="4128" spans="2:3" ht="12.75">
      <c r="B4128" s="79"/>
      <c r="C4128" s="79"/>
    </row>
    <row r="4129" spans="2:3" ht="12.75">
      <c r="B4129" s="79"/>
      <c r="C4129" s="79"/>
    </row>
    <row r="4130" spans="2:3" ht="12.75">
      <c r="B4130" s="79"/>
      <c r="C4130" s="79"/>
    </row>
    <row r="4131" spans="2:3" ht="12.75">
      <c r="B4131" s="79"/>
      <c r="C4131" s="79"/>
    </row>
    <row r="4132" spans="2:3" ht="12.75">
      <c r="B4132" s="79"/>
      <c r="C4132" s="79"/>
    </row>
    <row r="4133" spans="2:3" ht="12.75">
      <c r="B4133" s="79"/>
      <c r="C4133" s="79"/>
    </row>
    <row r="4134" spans="2:3" ht="12.75">
      <c r="B4134" s="79"/>
      <c r="C4134" s="79"/>
    </row>
    <row r="4135" spans="2:3" ht="12.75">
      <c r="B4135" s="79"/>
      <c r="C4135" s="79"/>
    </row>
    <row r="4136" spans="2:3" ht="12.75">
      <c r="B4136" s="79"/>
      <c r="C4136" s="79"/>
    </row>
    <row r="4137" spans="2:3" ht="12.75">
      <c r="B4137" s="79"/>
      <c r="C4137" s="79"/>
    </row>
    <row r="4138" spans="2:3" ht="12.75">
      <c r="B4138" s="79"/>
      <c r="C4138" s="79"/>
    </row>
    <row r="4139" spans="2:3" ht="12.75">
      <c r="B4139" s="79"/>
      <c r="C4139" s="79"/>
    </row>
    <row r="4140" spans="2:3" ht="12.75">
      <c r="B4140" s="79"/>
      <c r="C4140" s="79"/>
    </row>
    <row r="4141" spans="2:3" ht="12.75">
      <c r="B4141" s="79"/>
      <c r="C4141" s="79"/>
    </row>
    <row r="4142" spans="2:3" ht="12.75">
      <c r="B4142" s="79"/>
      <c r="C4142" s="79"/>
    </row>
    <row r="4143" spans="2:3" ht="12.75">
      <c r="B4143" s="79"/>
      <c r="C4143" s="79"/>
    </row>
    <row r="4144" spans="2:3" ht="12.75">
      <c r="B4144" s="79"/>
      <c r="C4144" s="79"/>
    </row>
    <row r="4145" spans="2:3" ht="12.75">
      <c r="B4145" s="79"/>
      <c r="C4145" s="79"/>
    </row>
    <row r="4146" spans="2:3" ht="12.75">
      <c r="B4146" s="79"/>
      <c r="C4146" s="79"/>
    </row>
    <row r="4147" spans="2:3" ht="12.75">
      <c r="B4147" s="79"/>
      <c r="C4147" s="79"/>
    </row>
    <row r="4148" spans="2:3" ht="12.75">
      <c r="B4148" s="79"/>
      <c r="C4148" s="79"/>
    </row>
    <row r="4149" spans="2:3" ht="12.75">
      <c r="B4149" s="79"/>
      <c r="C4149" s="79"/>
    </row>
    <row r="4150" spans="2:3" ht="12.75">
      <c r="B4150" s="79"/>
      <c r="C4150" s="79"/>
    </row>
    <row r="4151" spans="2:3" ht="12.75">
      <c r="B4151" s="79"/>
      <c r="C4151" s="79"/>
    </row>
    <row r="4152" spans="2:3" ht="12.75">
      <c r="B4152" s="79"/>
      <c r="C4152" s="79"/>
    </row>
    <row r="4153" spans="2:3" ht="12.75">
      <c r="B4153" s="79"/>
      <c r="C4153" s="79"/>
    </row>
    <row r="4154" spans="2:3" ht="12.75">
      <c r="B4154" s="79"/>
      <c r="C4154" s="79"/>
    </row>
    <row r="4155" spans="2:3" ht="12.75">
      <c r="B4155" s="79"/>
      <c r="C4155" s="79"/>
    </row>
    <row r="4156" spans="2:3" ht="12.75">
      <c r="B4156" s="79"/>
      <c r="C4156" s="79"/>
    </row>
    <row r="4157" spans="2:3" ht="12.75">
      <c r="B4157" s="79"/>
      <c r="C4157" s="79"/>
    </row>
    <row r="4158" spans="2:3" ht="12.75">
      <c r="B4158" s="79"/>
      <c r="C4158" s="79"/>
    </row>
    <row r="4159" spans="2:3" ht="12.75">
      <c r="B4159" s="79"/>
      <c r="C4159" s="79"/>
    </row>
    <row r="4160" spans="2:3" ht="12.75">
      <c r="B4160" s="79"/>
      <c r="C4160" s="79"/>
    </row>
    <row r="4161" spans="2:3" ht="12.75">
      <c r="B4161" s="79"/>
      <c r="C4161" s="79"/>
    </row>
    <row r="4162" spans="2:3" ht="12.75">
      <c r="B4162" s="79"/>
      <c r="C4162" s="79"/>
    </row>
    <row r="4163" spans="2:3" ht="12.75">
      <c r="B4163" s="79"/>
      <c r="C4163" s="79"/>
    </row>
    <row r="4164" spans="2:3" ht="12.75">
      <c r="B4164" s="79"/>
      <c r="C4164" s="79"/>
    </row>
    <row r="4165" spans="2:3" ht="12.75">
      <c r="B4165" s="79"/>
      <c r="C4165" s="79"/>
    </row>
    <row r="4166" spans="2:3" ht="12.75">
      <c r="B4166" s="79"/>
      <c r="C4166" s="79"/>
    </row>
    <row r="4167" spans="2:3" ht="12.75">
      <c r="B4167" s="79"/>
      <c r="C4167" s="79"/>
    </row>
    <row r="4168" spans="2:3" ht="12.75">
      <c r="B4168" s="79"/>
      <c r="C4168" s="79"/>
    </row>
    <row r="4169" spans="2:3" ht="12.75">
      <c r="B4169" s="79"/>
      <c r="C4169" s="79"/>
    </row>
    <row r="4170" spans="2:3" ht="12.75">
      <c r="B4170" s="79"/>
      <c r="C4170" s="79"/>
    </row>
    <row r="4171" spans="2:3" ht="12.75">
      <c r="B4171" s="79"/>
      <c r="C4171" s="79"/>
    </row>
    <row r="4172" spans="2:3" ht="12.75">
      <c r="B4172" s="79"/>
      <c r="C4172" s="79"/>
    </row>
    <row r="4173" spans="2:3" ht="12.75">
      <c r="B4173" s="79"/>
      <c r="C4173" s="79"/>
    </row>
    <row r="4174" spans="2:3" ht="12.75">
      <c r="B4174" s="79"/>
      <c r="C4174" s="79"/>
    </row>
    <row r="4175" spans="2:3" ht="12.75">
      <c r="B4175" s="79"/>
      <c r="C4175" s="79"/>
    </row>
    <row r="4176" spans="2:3" ht="12.75">
      <c r="B4176" s="79"/>
      <c r="C4176" s="79"/>
    </row>
    <row r="4177" spans="2:3" ht="12.75">
      <c r="B4177" s="79"/>
      <c r="C4177" s="79"/>
    </row>
    <row r="4178" spans="2:3" ht="12.75">
      <c r="B4178" s="79"/>
      <c r="C4178" s="79"/>
    </row>
    <row r="4179" spans="2:3" ht="12.75">
      <c r="B4179" s="79"/>
      <c r="C4179" s="79"/>
    </row>
    <row r="4180" spans="2:3" ht="12.75">
      <c r="B4180" s="79"/>
      <c r="C4180" s="79"/>
    </row>
    <row r="4181" spans="2:3" ht="12.75">
      <c r="B4181" s="79"/>
      <c r="C4181" s="79"/>
    </row>
    <row r="4182" spans="2:3" ht="12.75">
      <c r="B4182" s="79"/>
      <c r="C4182" s="79"/>
    </row>
    <row r="4183" spans="2:3" ht="12.75">
      <c r="B4183" s="79"/>
      <c r="C4183" s="79"/>
    </row>
    <row r="4184" spans="2:3" ht="12.75">
      <c r="B4184" s="79"/>
      <c r="C4184" s="79"/>
    </row>
    <row r="4185" spans="2:3" ht="12.75">
      <c r="B4185" s="79"/>
      <c r="C4185" s="79"/>
    </row>
    <row r="4186" spans="2:3" ht="12.75">
      <c r="B4186" s="79"/>
      <c r="C4186" s="79"/>
    </row>
    <row r="4187" spans="2:3" ht="12.75">
      <c r="B4187" s="79"/>
      <c r="C4187" s="79"/>
    </row>
    <row r="4188" spans="2:3" ht="12.75">
      <c r="B4188" s="79"/>
      <c r="C4188" s="79"/>
    </row>
    <row r="4189" spans="2:3" ht="12.75">
      <c r="B4189" s="79"/>
      <c r="C4189" s="79"/>
    </row>
    <row r="4190" spans="2:3" ht="12.75">
      <c r="B4190" s="79"/>
      <c r="C4190" s="79"/>
    </row>
    <row r="4191" spans="2:3" ht="12.75">
      <c r="B4191" s="79"/>
      <c r="C4191" s="79"/>
    </row>
    <row r="4192" spans="2:3" ht="12.75">
      <c r="B4192" s="79"/>
      <c r="C4192" s="79"/>
    </row>
    <row r="4193" spans="2:3" ht="12.75">
      <c r="B4193" s="79"/>
      <c r="C4193" s="79"/>
    </row>
    <row r="4194" spans="2:3" ht="12.75">
      <c r="B4194" s="79"/>
      <c r="C4194" s="79"/>
    </row>
    <row r="4195" spans="2:3" ht="12.75">
      <c r="B4195" s="79"/>
      <c r="C4195" s="79"/>
    </row>
    <row r="4196" spans="2:3" ht="12.75">
      <c r="B4196" s="79"/>
      <c r="C4196" s="79"/>
    </row>
    <row r="4197" spans="2:3" ht="12.75">
      <c r="B4197" s="79"/>
      <c r="C4197" s="79"/>
    </row>
    <row r="4198" spans="2:3" ht="12.75">
      <c r="B4198" s="79"/>
      <c r="C4198" s="79"/>
    </row>
    <row r="4199" spans="2:3" ht="12.75">
      <c r="B4199" s="79"/>
      <c r="C4199" s="79"/>
    </row>
    <row r="4200" spans="2:3" ht="12.75">
      <c r="B4200" s="79"/>
      <c r="C4200" s="79"/>
    </row>
    <row r="4201" spans="2:3" ht="12.75">
      <c r="B4201" s="79"/>
      <c r="C4201" s="79"/>
    </row>
    <row r="4202" spans="2:3" ht="12.75">
      <c r="B4202" s="79"/>
      <c r="C4202" s="79"/>
    </row>
    <row r="4203" spans="2:3" ht="12.75">
      <c r="B4203" s="79"/>
      <c r="C4203" s="79"/>
    </row>
    <row r="4204" spans="2:3" ht="12.75">
      <c r="B4204" s="79"/>
      <c r="C4204" s="79"/>
    </row>
    <row r="4205" spans="2:3" ht="12.75">
      <c r="B4205" s="79"/>
      <c r="C4205" s="79"/>
    </row>
    <row r="4206" spans="2:3" ht="12.75">
      <c r="B4206" s="79"/>
      <c r="C4206" s="79"/>
    </row>
    <row r="4207" spans="2:3" ht="12.75">
      <c r="B4207" s="79"/>
      <c r="C4207" s="79"/>
    </row>
    <row r="4208" spans="2:3" ht="12.75">
      <c r="B4208" s="79"/>
      <c r="C4208" s="79"/>
    </row>
    <row r="4209" spans="2:3" ht="12.75">
      <c r="B4209" s="79"/>
      <c r="C4209" s="79"/>
    </row>
    <row r="4210" spans="2:3" ht="12.75">
      <c r="B4210" s="79"/>
      <c r="C4210" s="79"/>
    </row>
    <row r="4211" spans="2:3" ht="12.75">
      <c r="B4211" s="79"/>
      <c r="C4211" s="79"/>
    </row>
    <row r="4212" spans="2:3" ht="12.75">
      <c r="B4212" s="79"/>
      <c r="C4212" s="79"/>
    </row>
    <row r="4213" spans="2:3" ht="12.75">
      <c r="B4213" s="79"/>
      <c r="C4213" s="79"/>
    </row>
    <row r="4214" spans="2:3" ht="12.75">
      <c r="B4214" s="79"/>
      <c r="C4214" s="79"/>
    </row>
    <row r="4215" spans="2:3" ht="12.75">
      <c r="B4215" s="79"/>
      <c r="C4215" s="79"/>
    </row>
    <row r="4216" spans="2:3" ht="12.75">
      <c r="B4216" s="79"/>
      <c r="C4216" s="79"/>
    </row>
    <row r="4217" spans="2:3" ht="12.75">
      <c r="B4217" s="79"/>
      <c r="C4217" s="79"/>
    </row>
    <row r="4218" spans="2:3" ht="12.75">
      <c r="B4218" s="79"/>
      <c r="C4218" s="79"/>
    </row>
    <row r="4219" spans="2:3" ht="12.75">
      <c r="B4219" s="79"/>
      <c r="C4219" s="79"/>
    </row>
    <row r="4220" spans="2:3" ht="12.75">
      <c r="B4220" s="79"/>
      <c r="C4220" s="79"/>
    </row>
    <row r="4221" spans="2:3" ht="12.75">
      <c r="B4221" s="79"/>
      <c r="C4221" s="79"/>
    </row>
    <row r="4222" spans="2:3" ht="12.75">
      <c r="B4222" s="79"/>
      <c r="C4222" s="79"/>
    </row>
    <row r="4223" spans="2:3" ht="12.75">
      <c r="B4223" s="79"/>
      <c r="C4223" s="79"/>
    </row>
    <row r="4224" spans="2:3" ht="12.75">
      <c r="B4224" s="79"/>
      <c r="C4224" s="79"/>
    </row>
    <row r="4225" spans="2:3" ht="12.75">
      <c r="B4225" s="79"/>
      <c r="C4225" s="79"/>
    </row>
    <row r="4226" spans="2:3" ht="12.75">
      <c r="B4226" s="79"/>
      <c r="C4226" s="79"/>
    </row>
    <row r="4227" spans="2:3" ht="12.75">
      <c r="B4227" s="79"/>
      <c r="C4227" s="79"/>
    </row>
    <row r="4228" spans="2:3" ht="12.75">
      <c r="B4228" s="79"/>
      <c r="C4228" s="79"/>
    </row>
    <row r="4229" spans="2:3" ht="12.75">
      <c r="B4229" s="79"/>
      <c r="C4229" s="79"/>
    </row>
    <row r="4230" spans="2:3" ht="12.75">
      <c r="B4230" s="79"/>
      <c r="C4230" s="79"/>
    </row>
    <row r="4231" spans="2:3" ht="12.75">
      <c r="B4231" s="79"/>
      <c r="C4231" s="79"/>
    </row>
    <row r="4232" spans="2:3" ht="12.75">
      <c r="B4232" s="79"/>
      <c r="C4232" s="79"/>
    </row>
    <row r="4233" spans="2:3" ht="12.75">
      <c r="B4233" s="79"/>
      <c r="C4233" s="79"/>
    </row>
    <row r="4234" spans="2:3" ht="12.75">
      <c r="B4234" s="79"/>
      <c r="C4234" s="79"/>
    </row>
    <row r="4235" spans="2:3" ht="12.75">
      <c r="B4235" s="79"/>
      <c r="C4235" s="79"/>
    </row>
    <row r="4236" spans="2:3" ht="12.75">
      <c r="B4236" s="79"/>
      <c r="C4236" s="79"/>
    </row>
    <row r="4237" spans="2:3" ht="12.75">
      <c r="B4237" s="79"/>
      <c r="C4237" s="79"/>
    </row>
    <row r="4238" spans="2:3" ht="12.75">
      <c r="B4238" s="79"/>
      <c r="C4238" s="79"/>
    </row>
    <row r="4239" spans="2:3" ht="12.75">
      <c r="B4239" s="79"/>
      <c r="C4239" s="79"/>
    </row>
    <row r="4240" spans="2:3" ht="12.75">
      <c r="B4240" s="79"/>
      <c r="C4240" s="79"/>
    </row>
    <row r="4241" spans="2:3" ht="12.75">
      <c r="B4241" s="79"/>
      <c r="C4241" s="79"/>
    </row>
    <row r="4242" spans="2:3" ht="12.75">
      <c r="B4242" s="79"/>
      <c r="C4242" s="79"/>
    </row>
    <row r="4243" spans="2:3" ht="12.75">
      <c r="B4243" s="79"/>
      <c r="C4243" s="79"/>
    </row>
    <row r="4244" spans="2:3" ht="12.75">
      <c r="B4244" s="79"/>
      <c r="C4244" s="79"/>
    </row>
    <row r="4245" spans="2:3" ht="12.75">
      <c r="B4245" s="79"/>
      <c r="C4245" s="79"/>
    </row>
    <row r="4246" spans="2:3" ht="12.75">
      <c r="B4246" s="79"/>
      <c r="C4246" s="79"/>
    </row>
    <row r="4247" spans="2:3" ht="12.75">
      <c r="B4247" s="79"/>
      <c r="C4247" s="79"/>
    </row>
    <row r="4248" spans="2:3" ht="12.75">
      <c r="B4248" s="79"/>
      <c r="C4248" s="79"/>
    </row>
    <row r="4249" spans="2:3" ht="12.75">
      <c r="B4249" s="79"/>
      <c r="C4249" s="79"/>
    </row>
    <row r="4250" spans="2:3" ht="12.75">
      <c r="B4250" s="79"/>
      <c r="C4250" s="79"/>
    </row>
    <row r="4251" spans="2:3" ht="12.75">
      <c r="B4251" s="79"/>
      <c r="C4251" s="79"/>
    </row>
    <row r="4252" spans="2:3" ht="12.75">
      <c r="B4252" s="79"/>
      <c r="C4252" s="79"/>
    </row>
    <row r="4253" spans="2:3" ht="12.75">
      <c r="B4253" s="79"/>
      <c r="C4253" s="79"/>
    </row>
    <row r="4254" spans="2:3" ht="12.75">
      <c r="B4254" s="79"/>
      <c r="C4254" s="79"/>
    </row>
    <row r="4255" spans="2:3" ht="12.75">
      <c r="B4255" s="79"/>
      <c r="C4255" s="79"/>
    </row>
    <row r="4256" spans="2:3" ht="12.75">
      <c r="B4256" s="79"/>
      <c r="C4256" s="79"/>
    </row>
    <row r="4257" spans="2:3" ht="12.75">
      <c r="B4257" s="79"/>
      <c r="C4257" s="79"/>
    </row>
    <row r="4258" spans="2:3" ht="12.75">
      <c r="B4258" s="79"/>
      <c r="C4258" s="79"/>
    </row>
    <row r="4259" spans="2:3" ht="12.75">
      <c r="B4259" s="79"/>
      <c r="C4259" s="79"/>
    </row>
    <row r="4260" spans="2:3" ht="12.75">
      <c r="B4260" s="79"/>
      <c r="C4260" s="79"/>
    </row>
    <row r="4261" spans="2:3" ht="12.75">
      <c r="B4261" s="79"/>
      <c r="C4261" s="79"/>
    </row>
    <row r="4262" spans="2:3" ht="12.75">
      <c r="B4262" s="79"/>
      <c r="C4262" s="79"/>
    </row>
    <row r="4263" spans="2:3" ht="12.75">
      <c r="B4263" s="79"/>
      <c r="C4263" s="79"/>
    </row>
    <row r="4264" spans="2:3" ht="12.75">
      <c r="B4264" s="79"/>
      <c r="C4264" s="79"/>
    </row>
    <row r="4265" spans="2:3" ht="12.75">
      <c r="B4265" s="79"/>
      <c r="C4265" s="79"/>
    </row>
    <row r="4266" spans="2:3" ht="12.75">
      <c r="B4266" s="79"/>
      <c r="C4266" s="79"/>
    </row>
    <row r="4267" spans="2:3" ht="12.75">
      <c r="B4267" s="79"/>
      <c r="C4267" s="79"/>
    </row>
    <row r="4268" spans="2:3" ht="12.75">
      <c r="B4268" s="79"/>
      <c r="C4268" s="79"/>
    </row>
    <row r="4269" spans="2:3" ht="12.75">
      <c r="B4269" s="79"/>
      <c r="C4269" s="79"/>
    </row>
    <row r="4270" spans="2:3" ht="12.75">
      <c r="B4270" s="79"/>
      <c r="C4270" s="79"/>
    </row>
    <row r="4271" spans="2:3" ht="12.75">
      <c r="B4271" s="79"/>
      <c r="C4271" s="79"/>
    </row>
    <row r="4272" spans="2:3" ht="12.75">
      <c r="B4272" s="79"/>
      <c r="C4272" s="79"/>
    </row>
    <row r="4273" spans="2:3" ht="12.75">
      <c r="B4273" s="79"/>
      <c r="C4273" s="79"/>
    </row>
    <row r="4274" spans="2:3" ht="12.75">
      <c r="B4274" s="79"/>
      <c r="C4274" s="79"/>
    </row>
    <row r="4275" spans="2:3" ht="12.75">
      <c r="B4275" s="79"/>
      <c r="C4275" s="79"/>
    </row>
    <row r="4276" spans="2:3" ht="12.75">
      <c r="B4276" s="79"/>
      <c r="C4276" s="79"/>
    </row>
    <row r="4277" spans="2:3" ht="12.75">
      <c r="B4277" s="79"/>
      <c r="C4277" s="79"/>
    </row>
    <row r="4278" spans="2:3" ht="12.75">
      <c r="B4278" s="79"/>
      <c r="C4278" s="79"/>
    </row>
    <row r="4279" spans="2:3" ht="12.75">
      <c r="B4279" s="79"/>
      <c r="C4279" s="79"/>
    </row>
    <row r="4280" spans="2:3" ht="12.75">
      <c r="B4280" s="79"/>
      <c r="C4280" s="79"/>
    </row>
    <row r="4281" spans="2:3" ht="12.75">
      <c r="B4281" s="79"/>
      <c r="C4281" s="79"/>
    </row>
    <row r="4282" spans="2:3" ht="12.75">
      <c r="B4282" s="79"/>
      <c r="C4282" s="79"/>
    </row>
    <row r="4283" spans="2:3" ht="12.75">
      <c r="B4283" s="79"/>
      <c r="C4283" s="79"/>
    </row>
    <row r="4284" spans="2:3" ht="12.75">
      <c r="B4284" s="79"/>
      <c r="C4284" s="79"/>
    </row>
    <row r="4285" spans="2:3" ht="12.75">
      <c r="B4285" s="79"/>
      <c r="C4285" s="79"/>
    </row>
    <row r="4286" spans="2:3" ht="12.75">
      <c r="B4286" s="79"/>
      <c r="C4286" s="79"/>
    </row>
    <row r="4287" spans="2:3" ht="12.75">
      <c r="B4287" s="79"/>
      <c r="C4287" s="79"/>
    </row>
    <row r="4288" spans="2:3" ht="12.75">
      <c r="B4288" s="79"/>
      <c r="C4288" s="79"/>
    </row>
    <row r="4289" spans="2:3" ht="12.75">
      <c r="B4289" s="79"/>
      <c r="C4289" s="79"/>
    </row>
    <row r="4290" spans="2:3" ht="12.75">
      <c r="B4290" s="79"/>
      <c r="C4290" s="79"/>
    </row>
    <row r="4291" spans="2:3" ht="12.75">
      <c r="B4291" s="79"/>
      <c r="C4291" s="79"/>
    </row>
    <row r="4292" spans="2:3" ht="12.75">
      <c r="B4292" s="79"/>
      <c r="C4292" s="79"/>
    </row>
    <row r="4293" spans="2:3" ht="12.75">
      <c r="B4293" s="79"/>
      <c r="C4293" s="79"/>
    </row>
    <row r="4294" spans="2:3" ht="12.75">
      <c r="B4294" s="79"/>
      <c r="C4294" s="79"/>
    </row>
    <row r="4295" spans="2:3" ht="12.75">
      <c r="B4295" s="79"/>
      <c r="C4295" s="79"/>
    </row>
    <row r="4296" spans="2:3" ht="12.75">
      <c r="B4296" s="79"/>
      <c r="C4296" s="79"/>
    </row>
    <row r="4297" spans="2:3" ht="12.75">
      <c r="B4297" s="79"/>
      <c r="C4297" s="79"/>
    </row>
    <row r="4298" spans="2:3" ht="12.75">
      <c r="B4298" s="79"/>
      <c r="C4298" s="79"/>
    </row>
    <row r="4299" spans="2:3" ht="12.75">
      <c r="B4299" s="79"/>
      <c r="C4299" s="79"/>
    </row>
    <row r="4300" spans="2:3" ht="12.75">
      <c r="B4300" s="79"/>
      <c r="C4300" s="79"/>
    </row>
    <row r="4301" spans="2:3" ht="12.75">
      <c r="B4301" s="79"/>
      <c r="C4301" s="79"/>
    </row>
    <row r="4302" spans="2:3" ht="12.75">
      <c r="B4302" s="79"/>
      <c r="C4302" s="79"/>
    </row>
    <row r="4303" spans="2:3" ht="12.75">
      <c r="B4303" s="79"/>
      <c r="C4303" s="79"/>
    </row>
    <row r="4304" spans="2:3" ht="12.75">
      <c r="B4304" s="79"/>
      <c r="C4304" s="79"/>
    </row>
    <row r="4305" spans="2:3" ht="12.75">
      <c r="B4305" s="79"/>
      <c r="C4305" s="79"/>
    </row>
    <row r="4306" spans="2:3" ht="12.75">
      <c r="B4306" s="79"/>
      <c r="C4306" s="79"/>
    </row>
    <row r="4307" spans="2:3" ht="12.75">
      <c r="B4307" s="79"/>
      <c r="C4307" s="79"/>
    </row>
    <row r="4308" spans="2:3" ht="12.75">
      <c r="B4308" s="79"/>
      <c r="C4308" s="79"/>
    </row>
    <row r="4309" spans="2:3" ht="12.75">
      <c r="B4309" s="79"/>
      <c r="C4309" s="79"/>
    </row>
    <row r="4310" spans="2:3" ht="12.75">
      <c r="B4310" s="79"/>
      <c r="C4310" s="79"/>
    </row>
    <row r="4311" spans="2:3" ht="12.75">
      <c r="B4311" s="79"/>
      <c r="C4311" s="79"/>
    </row>
    <row r="4312" spans="2:3" ht="12.75">
      <c r="B4312" s="79"/>
      <c r="C4312" s="79"/>
    </row>
    <row r="4313" spans="2:3" ht="12.75">
      <c r="B4313" s="79"/>
      <c r="C4313" s="79"/>
    </row>
    <row r="4314" spans="2:3" ht="12.75">
      <c r="B4314" s="79"/>
      <c r="C4314" s="79"/>
    </row>
    <row r="4315" spans="2:3" ht="12.75">
      <c r="B4315" s="79"/>
      <c r="C4315" s="79"/>
    </row>
    <row r="4316" spans="2:3" ht="12.75">
      <c r="B4316" s="79"/>
      <c r="C4316" s="79"/>
    </row>
    <row r="4317" spans="2:3" ht="12.75">
      <c r="B4317" s="79"/>
      <c r="C4317" s="79"/>
    </row>
    <row r="4318" spans="2:3" ht="12.75">
      <c r="B4318" s="79"/>
      <c r="C4318" s="79"/>
    </row>
    <row r="4319" spans="2:3" ht="12.75">
      <c r="B4319" s="79"/>
      <c r="C4319" s="79"/>
    </row>
    <row r="4320" spans="2:3" ht="12.75">
      <c r="B4320" s="79"/>
      <c r="C4320" s="79"/>
    </row>
    <row r="4321" spans="2:3" ht="12.75">
      <c r="B4321" s="79"/>
      <c r="C4321" s="79"/>
    </row>
    <row r="4322" spans="2:3" ht="12.75">
      <c r="B4322" s="79"/>
      <c r="C4322" s="79"/>
    </row>
    <row r="4323" spans="2:3" ht="12.75">
      <c r="B4323" s="79"/>
      <c r="C4323" s="79"/>
    </row>
    <row r="4324" spans="2:3" ht="12.75">
      <c r="B4324" s="79"/>
      <c r="C4324" s="79"/>
    </row>
    <row r="4325" spans="2:3" ht="12.75">
      <c r="B4325" s="79"/>
      <c r="C4325" s="79"/>
    </row>
    <row r="4326" spans="2:3" ht="12.75">
      <c r="B4326" s="79"/>
      <c r="C4326" s="79"/>
    </row>
    <row r="4327" spans="2:3" ht="12.75">
      <c r="B4327" s="79"/>
      <c r="C4327" s="79"/>
    </row>
    <row r="4328" spans="2:3" ht="12.75">
      <c r="B4328" s="79"/>
      <c r="C4328" s="79"/>
    </row>
    <row r="4329" spans="2:3" ht="12.75">
      <c r="B4329" s="79"/>
      <c r="C4329" s="79"/>
    </row>
    <row r="4330" spans="2:3" ht="12.75">
      <c r="B4330" s="79"/>
      <c r="C4330" s="79"/>
    </row>
    <row r="4331" spans="2:3" ht="12.75">
      <c r="B4331" s="79"/>
      <c r="C4331" s="79"/>
    </row>
    <row r="4332" spans="2:3" ht="12.75">
      <c r="B4332" s="79"/>
      <c r="C4332" s="79"/>
    </row>
    <row r="4333" spans="2:3" ht="12.75">
      <c r="B4333" s="79"/>
      <c r="C4333" s="79"/>
    </row>
    <row r="4334" spans="2:3" ht="12.75">
      <c r="B4334" s="79"/>
      <c r="C4334" s="79"/>
    </row>
    <row r="4335" spans="2:3" ht="12.75">
      <c r="B4335" s="79"/>
      <c r="C4335" s="79"/>
    </row>
    <row r="4336" spans="2:3" ht="12.75">
      <c r="B4336" s="79"/>
      <c r="C4336" s="79"/>
    </row>
    <row r="4337" spans="2:3" ht="12.75">
      <c r="B4337" s="79"/>
      <c r="C4337" s="79"/>
    </row>
    <row r="4338" spans="2:3" ht="12.75">
      <c r="B4338" s="79"/>
      <c r="C4338" s="79"/>
    </row>
    <row r="4339" spans="2:3" ht="12.75">
      <c r="B4339" s="79"/>
      <c r="C4339" s="79"/>
    </row>
    <row r="4340" spans="2:3" ht="12.75">
      <c r="B4340" s="79"/>
      <c r="C4340" s="79"/>
    </row>
    <row r="4341" spans="2:3" ht="12.75">
      <c r="B4341" s="79"/>
      <c r="C4341" s="79"/>
    </row>
    <row r="4342" spans="2:3" ht="12.75">
      <c r="B4342" s="79"/>
      <c r="C4342" s="79"/>
    </row>
    <row r="4343" spans="2:3" ht="12.75">
      <c r="B4343" s="79"/>
      <c r="C4343" s="79"/>
    </row>
    <row r="4344" spans="2:3" ht="12.75">
      <c r="B4344" s="79"/>
      <c r="C4344" s="79"/>
    </row>
    <row r="4345" spans="2:3" ht="12.75">
      <c r="B4345" s="79"/>
      <c r="C4345" s="79"/>
    </row>
    <row r="4346" spans="2:3" ht="12.75">
      <c r="B4346" s="79"/>
      <c r="C4346" s="79"/>
    </row>
    <row r="4347" spans="2:3" ht="12.75">
      <c r="B4347" s="79"/>
      <c r="C4347" s="79"/>
    </row>
    <row r="4348" spans="2:3" ht="12.75">
      <c r="B4348" s="79"/>
      <c r="C4348" s="79"/>
    </row>
    <row r="4349" spans="2:3" ht="12.75">
      <c r="B4349" s="79"/>
      <c r="C4349" s="79"/>
    </row>
    <row r="4350" spans="2:3" ht="12.75">
      <c r="B4350" s="79"/>
      <c r="C4350" s="79"/>
    </row>
    <row r="4351" spans="2:3" ht="12.75">
      <c r="B4351" s="79"/>
      <c r="C4351" s="79"/>
    </row>
    <row r="4352" spans="2:3" ht="12.75">
      <c r="B4352" s="79"/>
      <c r="C4352" s="79"/>
    </row>
    <row r="4353" spans="2:3" ht="12.75">
      <c r="B4353" s="79"/>
      <c r="C4353" s="79"/>
    </row>
    <row r="4354" spans="2:3" ht="12.75">
      <c r="B4354" s="79"/>
      <c r="C4354" s="79"/>
    </row>
    <row r="4355" spans="2:3" ht="12.75">
      <c r="B4355" s="79"/>
      <c r="C4355" s="7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4" ht="13.5" thickBot="1">
      <c r="A1" s="64" t="s">
        <v>124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44" ht="12.75">
      <c r="A2" s="56"/>
      <c r="B2" s="57" t="s">
        <v>13</v>
      </c>
      <c r="C2" s="57" t="s">
        <v>14</v>
      </c>
      <c r="D2" s="57" t="s">
        <v>15</v>
      </c>
      <c r="E2" s="57" t="s">
        <v>16</v>
      </c>
      <c r="F2" s="57" t="s">
        <v>17</v>
      </c>
      <c r="G2" s="57" t="s">
        <v>18</v>
      </c>
      <c r="H2" s="57" t="s">
        <v>19</v>
      </c>
      <c r="I2" s="57" t="s">
        <v>20</v>
      </c>
      <c r="J2" s="57" t="s">
        <v>21</v>
      </c>
      <c r="K2" s="57" t="s">
        <v>22</v>
      </c>
      <c r="L2" s="57" t="s">
        <v>23</v>
      </c>
      <c r="M2" s="57" t="s">
        <v>24</v>
      </c>
      <c r="N2" s="58"/>
      <c r="Q2" s="23"/>
      <c r="R2" s="2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F2" s="15"/>
      <c r="AG2" s="17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13.5" thickBot="1">
      <c r="A3" s="56">
        <v>2006</v>
      </c>
      <c r="B3" s="57">
        <v>45000</v>
      </c>
      <c r="C3" s="57">
        <v>65000</v>
      </c>
      <c r="D3" s="57">
        <v>130000</v>
      </c>
      <c r="E3" s="57">
        <v>60000</v>
      </c>
      <c r="F3" s="57">
        <v>90000</v>
      </c>
      <c r="G3" s="57">
        <v>135000</v>
      </c>
      <c r="H3" s="57">
        <v>70000</v>
      </c>
      <c r="I3" s="57">
        <v>80000</v>
      </c>
      <c r="J3" s="57">
        <v>135000</v>
      </c>
      <c r="K3" s="57">
        <v>70000</v>
      </c>
      <c r="L3" s="57">
        <v>85000</v>
      </c>
      <c r="M3" s="57">
        <v>135000</v>
      </c>
      <c r="N3" s="58"/>
      <c r="Q3" s="27"/>
      <c r="R3" s="122" t="s">
        <v>110</v>
      </c>
      <c r="S3" s="122"/>
      <c r="T3" s="122"/>
      <c r="U3" s="122"/>
      <c r="V3" s="122"/>
      <c r="W3" s="122"/>
      <c r="X3" s="28"/>
      <c r="Y3" s="28"/>
      <c r="Z3" s="28"/>
      <c r="AA3" s="28"/>
      <c r="AB3" s="28"/>
      <c r="AC3" s="28"/>
      <c r="AD3" s="29"/>
      <c r="AF3" s="18"/>
      <c r="AG3" s="122" t="s">
        <v>111</v>
      </c>
      <c r="AH3" s="122"/>
      <c r="AI3" s="122"/>
      <c r="AJ3" s="122"/>
      <c r="AK3" s="122"/>
      <c r="AL3" s="122"/>
      <c r="AM3" s="19"/>
      <c r="AN3" s="19"/>
      <c r="AO3" s="19"/>
      <c r="AP3" s="19"/>
      <c r="AQ3" s="19"/>
      <c r="AR3" s="19"/>
    </row>
    <row r="4" spans="1:44" ht="12.75">
      <c r="A4" s="56">
        <v>2007</v>
      </c>
      <c r="B4" s="57">
        <v>50000</v>
      </c>
      <c r="C4" s="57">
        <v>70000</v>
      </c>
      <c r="D4" s="57">
        <v>120000</v>
      </c>
      <c r="E4" s="57">
        <v>55000</v>
      </c>
      <c r="F4" s="57">
        <v>80000</v>
      </c>
      <c r="G4" s="57">
        <v>125000</v>
      </c>
      <c r="H4" s="57">
        <v>60000</v>
      </c>
      <c r="I4" s="57">
        <v>85000</v>
      </c>
      <c r="J4" s="57">
        <v>125000</v>
      </c>
      <c r="K4" s="57">
        <v>65000</v>
      </c>
      <c r="L4" s="57">
        <v>100000</v>
      </c>
      <c r="M4" s="57">
        <v>140000</v>
      </c>
      <c r="N4" s="58"/>
      <c r="Q4" s="30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3"/>
      <c r="AF4" s="20"/>
      <c r="AG4" s="22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ht="33.75">
      <c r="A5" s="56">
        <v>2008</v>
      </c>
      <c r="B5" s="57">
        <v>50000</v>
      </c>
      <c r="C5" s="57">
        <v>70000</v>
      </c>
      <c r="D5" s="57">
        <v>125000</v>
      </c>
      <c r="E5" s="57">
        <v>60000</v>
      </c>
      <c r="F5" s="57">
        <v>90000</v>
      </c>
      <c r="G5" s="57">
        <v>110000</v>
      </c>
      <c r="H5" s="57">
        <v>60000</v>
      </c>
      <c r="I5" s="57">
        <v>80000</v>
      </c>
      <c r="J5" s="57">
        <v>110000</v>
      </c>
      <c r="K5" s="57">
        <v>58000</v>
      </c>
      <c r="L5" s="57">
        <v>80000</v>
      </c>
      <c r="M5" s="57">
        <v>95000</v>
      </c>
      <c r="N5" s="58"/>
      <c r="Q5" s="30"/>
      <c r="R5" s="35" t="s">
        <v>27</v>
      </c>
      <c r="S5" s="34" t="s">
        <v>105</v>
      </c>
      <c r="T5" s="34" t="s">
        <v>106</v>
      </c>
      <c r="U5" s="34" t="s">
        <v>107</v>
      </c>
      <c r="V5" s="34" t="s">
        <v>108</v>
      </c>
      <c r="W5" s="34" t="s">
        <v>99</v>
      </c>
      <c r="X5" s="36" t="s">
        <v>100</v>
      </c>
      <c r="Y5" s="36" t="s">
        <v>101</v>
      </c>
      <c r="Z5" s="36" t="s">
        <v>102</v>
      </c>
      <c r="AA5" s="36" t="s">
        <v>103</v>
      </c>
      <c r="AB5" s="36" t="s">
        <v>104</v>
      </c>
      <c r="AC5" s="36" t="s">
        <v>109</v>
      </c>
      <c r="AD5" s="33"/>
      <c r="AF5" s="20"/>
      <c r="AG5" s="35" t="s">
        <v>27</v>
      </c>
      <c r="AH5" s="34" t="s">
        <v>105</v>
      </c>
      <c r="AI5" s="34" t="s">
        <v>106</v>
      </c>
      <c r="AJ5" s="34" t="s">
        <v>107</v>
      </c>
      <c r="AK5" s="34" t="s">
        <v>108</v>
      </c>
      <c r="AL5" s="34" t="s">
        <v>99</v>
      </c>
      <c r="AM5" s="36" t="s">
        <v>100</v>
      </c>
      <c r="AN5" s="36" t="s">
        <v>101</v>
      </c>
      <c r="AO5" s="36" t="s">
        <v>102</v>
      </c>
      <c r="AP5" s="36" t="s">
        <v>103</v>
      </c>
      <c r="AQ5" s="36" t="s">
        <v>104</v>
      </c>
      <c r="AR5" s="36" t="s">
        <v>109</v>
      </c>
    </row>
    <row r="6" spans="1:44" ht="12.75">
      <c r="A6" s="56">
        <v>2009</v>
      </c>
      <c r="B6" s="57">
        <v>35000</v>
      </c>
      <c r="C6" s="57">
        <v>55000</v>
      </c>
      <c r="D6" s="57">
        <v>90000</v>
      </c>
      <c r="E6" s="57">
        <v>40000</v>
      </c>
      <c r="F6" s="57">
        <v>65000</v>
      </c>
      <c r="G6" s="57">
        <v>85000</v>
      </c>
      <c r="H6" s="57">
        <v>57000</v>
      </c>
      <c r="I6" s="57">
        <v>65000</v>
      </c>
      <c r="J6" s="57">
        <v>80000</v>
      </c>
      <c r="K6" s="57">
        <v>68000</v>
      </c>
      <c r="L6" s="57">
        <v>78000</v>
      </c>
      <c r="M6" s="57">
        <v>120000</v>
      </c>
      <c r="N6" s="58"/>
      <c r="Q6" s="30">
        <v>1</v>
      </c>
      <c r="R6" s="37" t="s">
        <v>45</v>
      </c>
      <c r="S6" s="38">
        <f aca="true" t="shared" si="0" ref="S6:S47">SUM(T6:V6)</f>
        <v>1700</v>
      </c>
      <c r="T6" s="38">
        <v>1000</v>
      </c>
      <c r="U6" s="38">
        <v>500</v>
      </c>
      <c r="V6" s="38">
        <v>200</v>
      </c>
      <c r="W6" s="38">
        <v>-100</v>
      </c>
      <c r="X6" s="39">
        <v>-150</v>
      </c>
      <c r="Y6" s="39">
        <v>0</v>
      </c>
      <c r="Z6" s="39">
        <v>-50</v>
      </c>
      <c r="AA6" s="39">
        <v>2000</v>
      </c>
      <c r="AB6" s="39">
        <v>0</v>
      </c>
      <c r="AC6" s="39">
        <f>SUM(AA6:AB6)-S6</f>
        <v>300</v>
      </c>
      <c r="AD6" s="33"/>
      <c r="AF6" s="30">
        <v>1</v>
      </c>
      <c r="AG6" s="37" t="s">
        <v>45</v>
      </c>
      <c r="AH6" s="38">
        <f aca="true" t="shared" si="1" ref="AH6:AH47">SUM(AI6:AK6)</f>
        <v>1700</v>
      </c>
      <c r="AI6" s="38">
        <v>1000</v>
      </c>
      <c r="AJ6" s="38">
        <v>500</v>
      </c>
      <c r="AK6" s="38">
        <v>200</v>
      </c>
      <c r="AL6" s="38">
        <v>-100</v>
      </c>
      <c r="AM6" s="39">
        <v>-150</v>
      </c>
      <c r="AN6" s="39">
        <v>0</v>
      </c>
      <c r="AO6" s="39">
        <v>-50</v>
      </c>
      <c r="AP6" s="39">
        <v>2000</v>
      </c>
      <c r="AQ6" s="39">
        <v>0</v>
      </c>
      <c r="AR6" s="39">
        <f>SUM(AP6:AQ6)-AH6</f>
        <v>300</v>
      </c>
    </row>
    <row r="7" spans="1:44" ht="12.75">
      <c r="A7" s="56">
        <v>2010</v>
      </c>
      <c r="B7" s="57">
        <v>50000</v>
      </c>
      <c r="C7" s="57">
        <v>65000</v>
      </c>
      <c r="D7" s="57">
        <v>90000</v>
      </c>
      <c r="E7" s="57">
        <v>55000</v>
      </c>
      <c r="F7" s="57">
        <v>75000</v>
      </c>
      <c r="G7" s="57">
        <v>95000</v>
      </c>
      <c r="H7" s="57">
        <v>60000</v>
      </c>
      <c r="I7" s="57">
        <v>80000</v>
      </c>
      <c r="J7" s="57">
        <v>90000</v>
      </c>
      <c r="K7" s="57">
        <v>70000</v>
      </c>
      <c r="L7" s="57">
        <v>90000</v>
      </c>
      <c r="M7" s="57">
        <v>120000</v>
      </c>
      <c r="N7" s="58"/>
      <c r="Q7" s="30">
        <v>2</v>
      </c>
      <c r="R7" s="40" t="s">
        <v>46</v>
      </c>
      <c r="S7" s="38">
        <f t="shared" si="0"/>
        <v>1000</v>
      </c>
      <c r="T7" s="38">
        <v>500</v>
      </c>
      <c r="U7" s="38">
        <v>250</v>
      </c>
      <c r="V7" s="38">
        <v>250</v>
      </c>
      <c r="W7" s="38">
        <v>50</v>
      </c>
      <c r="X7" s="39">
        <v>50</v>
      </c>
      <c r="Y7" s="39">
        <v>0</v>
      </c>
      <c r="Z7" s="39">
        <v>0</v>
      </c>
      <c r="AA7" s="39">
        <v>1200</v>
      </c>
      <c r="AB7" s="39">
        <v>0</v>
      </c>
      <c r="AC7" s="39">
        <f>SUM(AA7:AB7)-S7</f>
        <v>200</v>
      </c>
      <c r="AD7" s="33"/>
      <c r="AF7" s="30">
        <v>2</v>
      </c>
      <c r="AG7" s="40" t="s">
        <v>46</v>
      </c>
      <c r="AH7" s="38">
        <f t="shared" si="1"/>
        <v>1000</v>
      </c>
      <c r="AI7" s="38">
        <v>500</v>
      </c>
      <c r="AJ7" s="38">
        <v>250</v>
      </c>
      <c r="AK7" s="38">
        <v>250</v>
      </c>
      <c r="AL7" s="38">
        <v>50</v>
      </c>
      <c r="AM7" s="39">
        <v>50</v>
      </c>
      <c r="AN7" s="39">
        <v>0</v>
      </c>
      <c r="AO7" s="39">
        <v>0</v>
      </c>
      <c r="AP7" s="39">
        <v>1200</v>
      </c>
      <c r="AQ7" s="39">
        <v>0</v>
      </c>
      <c r="AR7" s="39">
        <f>SUM(AP7:AQ7)-AH7</f>
        <v>200</v>
      </c>
    </row>
    <row r="8" spans="1:44" ht="12.7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Q8" s="30">
        <v>3</v>
      </c>
      <c r="R8" s="40" t="s">
        <v>47</v>
      </c>
      <c r="S8" s="38">
        <f t="shared" si="0"/>
        <v>50</v>
      </c>
      <c r="T8" s="38">
        <v>35</v>
      </c>
      <c r="U8" s="38">
        <v>15</v>
      </c>
      <c r="V8" s="38">
        <v>0</v>
      </c>
      <c r="W8" s="38">
        <v>0</v>
      </c>
      <c r="X8" s="39">
        <v>0</v>
      </c>
      <c r="Y8" s="39">
        <v>0</v>
      </c>
      <c r="Z8" s="39">
        <v>0</v>
      </c>
      <c r="AA8" s="39">
        <v>70</v>
      </c>
      <c r="AB8" s="39">
        <v>0</v>
      </c>
      <c r="AC8" s="39">
        <f>SUM(AA8:AB8)-S8</f>
        <v>20</v>
      </c>
      <c r="AD8" s="33"/>
      <c r="AF8" s="30">
        <v>3</v>
      </c>
      <c r="AG8" s="40" t="s">
        <v>47</v>
      </c>
      <c r="AH8" s="38">
        <f t="shared" si="1"/>
        <v>50</v>
      </c>
      <c r="AI8" s="38">
        <v>35</v>
      </c>
      <c r="AJ8" s="38">
        <v>15</v>
      </c>
      <c r="AK8" s="38">
        <v>0</v>
      </c>
      <c r="AL8" s="38">
        <v>0</v>
      </c>
      <c r="AM8" s="39">
        <v>0</v>
      </c>
      <c r="AN8" s="39">
        <v>0</v>
      </c>
      <c r="AO8" s="39">
        <v>0</v>
      </c>
      <c r="AP8" s="39">
        <v>70</v>
      </c>
      <c r="AQ8" s="39">
        <v>0</v>
      </c>
      <c r="AR8" s="39">
        <f>SUM(AP8:AQ8)-AH8</f>
        <v>20</v>
      </c>
    </row>
    <row r="9" spans="1:44" ht="12.7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Q9" s="30">
        <v>4</v>
      </c>
      <c r="R9" s="40" t="s">
        <v>48</v>
      </c>
      <c r="S9" s="38">
        <f t="shared" si="0"/>
        <v>37000</v>
      </c>
      <c r="T9" s="38">
        <v>10000</v>
      </c>
      <c r="U9" s="38">
        <v>15000</v>
      </c>
      <c r="V9" s="38">
        <v>12000</v>
      </c>
      <c r="W9" s="38">
        <v>1000</v>
      </c>
      <c r="X9" s="39">
        <v>250</v>
      </c>
      <c r="Y9" s="39">
        <v>500</v>
      </c>
      <c r="Z9" s="39">
        <v>250</v>
      </c>
      <c r="AA9" s="39">
        <v>35000</v>
      </c>
      <c r="AB9" s="39">
        <v>0</v>
      </c>
      <c r="AC9" s="39">
        <f>SUM(AA9:AB9)-S9</f>
        <v>-2000</v>
      </c>
      <c r="AD9" s="33"/>
      <c r="AF9" s="30">
        <v>4</v>
      </c>
      <c r="AG9" s="40" t="s">
        <v>48</v>
      </c>
      <c r="AH9" s="38">
        <f t="shared" si="1"/>
        <v>37000</v>
      </c>
      <c r="AI9" s="38">
        <v>10000</v>
      </c>
      <c r="AJ9" s="38">
        <v>15000</v>
      </c>
      <c r="AK9" s="38">
        <v>12000</v>
      </c>
      <c r="AL9" s="38">
        <v>1000</v>
      </c>
      <c r="AM9" s="39">
        <v>250</v>
      </c>
      <c r="AN9" s="39">
        <v>500</v>
      </c>
      <c r="AO9" s="39">
        <v>250</v>
      </c>
      <c r="AP9" s="39">
        <v>35000</v>
      </c>
      <c r="AQ9" s="39">
        <v>0</v>
      </c>
      <c r="AR9" s="39">
        <f>SUM(AP9:AQ9)-AH9</f>
        <v>-2000</v>
      </c>
    </row>
    <row r="10" spans="1:44" ht="12.75">
      <c r="A10" s="56"/>
      <c r="B10" s="57" t="s">
        <v>13</v>
      </c>
      <c r="C10" s="57" t="s">
        <v>14</v>
      </c>
      <c r="D10" s="57" t="s">
        <v>15</v>
      </c>
      <c r="E10" s="57" t="s">
        <v>16</v>
      </c>
      <c r="F10" s="57" t="s">
        <v>17</v>
      </c>
      <c r="G10" s="57" t="s">
        <v>18</v>
      </c>
      <c r="H10" s="57" t="s">
        <v>19</v>
      </c>
      <c r="I10" s="57" t="s">
        <v>20</v>
      </c>
      <c r="J10" s="57" t="s">
        <v>21</v>
      </c>
      <c r="K10" s="57" t="s">
        <v>22</v>
      </c>
      <c r="L10" s="57" t="s">
        <v>23</v>
      </c>
      <c r="M10" s="57" t="s">
        <v>24</v>
      </c>
      <c r="N10" s="58"/>
      <c r="Q10" s="30">
        <v>5</v>
      </c>
      <c r="R10" s="40" t="s">
        <v>49</v>
      </c>
      <c r="S10" s="38">
        <f t="shared" si="0"/>
        <v>3000</v>
      </c>
      <c r="T10" s="38">
        <v>1000</v>
      </c>
      <c r="U10" s="38">
        <v>1200</v>
      </c>
      <c r="V10" s="38">
        <v>800</v>
      </c>
      <c r="W10" s="38">
        <v>-200</v>
      </c>
      <c r="X10" s="39">
        <v>-200</v>
      </c>
      <c r="Y10" s="39">
        <v>0</v>
      </c>
      <c r="Z10" s="39">
        <v>0</v>
      </c>
      <c r="AA10" s="39">
        <v>2900</v>
      </c>
      <c r="AB10" s="39">
        <v>100</v>
      </c>
      <c r="AC10" s="39">
        <f>SUM(AA10:AB10)-S10</f>
        <v>0</v>
      </c>
      <c r="AD10" s="33"/>
      <c r="AF10" s="30">
        <v>5</v>
      </c>
      <c r="AG10" s="40" t="s">
        <v>49</v>
      </c>
      <c r="AH10" s="38">
        <f t="shared" si="1"/>
        <v>3000</v>
      </c>
      <c r="AI10" s="38">
        <v>1000</v>
      </c>
      <c r="AJ10" s="38">
        <v>1200</v>
      </c>
      <c r="AK10" s="38">
        <v>800</v>
      </c>
      <c r="AL10" s="38">
        <v>-200</v>
      </c>
      <c r="AM10" s="39">
        <v>-200</v>
      </c>
      <c r="AN10" s="39">
        <v>0</v>
      </c>
      <c r="AO10" s="39">
        <v>0</v>
      </c>
      <c r="AP10" s="39">
        <v>2900</v>
      </c>
      <c r="AQ10" s="39">
        <v>100</v>
      </c>
      <c r="AR10" s="39">
        <f>SUM(AP10:AQ10)-AH10</f>
        <v>0</v>
      </c>
    </row>
    <row r="11" spans="1:44" ht="12.75">
      <c r="A11" s="56">
        <v>2006</v>
      </c>
      <c r="B11" s="59">
        <f>B3/1000</f>
        <v>45</v>
      </c>
      <c r="C11" s="59">
        <f aca="true" t="shared" si="2" ref="C11:M11">C3/1000</f>
        <v>65</v>
      </c>
      <c r="D11" s="59">
        <f t="shared" si="2"/>
        <v>130</v>
      </c>
      <c r="E11" s="59">
        <f t="shared" si="2"/>
        <v>60</v>
      </c>
      <c r="F11" s="59">
        <f t="shared" si="2"/>
        <v>90</v>
      </c>
      <c r="G11" s="59">
        <f t="shared" si="2"/>
        <v>135</v>
      </c>
      <c r="H11" s="59">
        <f t="shared" si="2"/>
        <v>70</v>
      </c>
      <c r="I11" s="59">
        <f t="shared" si="2"/>
        <v>80</v>
      </c>
      <c r="J11" s="59">
        <f t="shared" si="2"/>
        <v>135</v>
      </c>
      <c r="K11" s="59">
        <f t="shared" si="2"/>
        <v>70</v>
      </c>
      <c r="L11" s="59">
        <f t="shared" si="2"/>
        <v>85</v>
      </c>
      <c r="M11" s="59">
        <f t="shared" si="2"/>
        <v>135</v>
      </c>
      <c r="N11" s="58"/>
      <c r="Q11" s="30">
        <v>6</v>
      </c>
      <c r="R11" s="40" t="s">
        <v>50</v>
      </c>
      <c r="S11" s="38">
        <f t="shared" si="0"/>
        <v>2200</v>
      </c>
      <c r="T11" s="38">
        <v>800</v>
      </c>
      <c r="U11" s="38">
        <v>900</v>
      </c>
      <c r="V11" s="38">
        <v>500</v>
      </c>
      <c r="W11" s="38">
        <v>0</v>
      </c>
      <c r="X11" s="39">
        <v>0</v>
      </c>
      <c r="Y11" s="39">
        <v>0</v>
      </c>
      <c r="Z11" s="39">
        <v>0</v>
      </c>
      <c r="AA11" s="39">
        <v>2000</v>
      </c>
      <c r="AB11" s="39">
        <v>0</v>
      </c>
      <c r="AC11" s="39">
        <f aca="true" t="shared" si="3" ref="AC11:AC47">SUM(AA11:AB11)-S11</f>
        <v>-200</v>
      </c>
      <c r="AD11" s="33"/>
      <c r="AF11" s="30">
        <v>6</v>
      </c>
      <c r="AG11" s="40" t="s">
        <v>50</v>
      </c>
      <c r="AH11" s="38">
        <f t="shared" si="1"/>
        <v>2200</v>
      </c>
      <c r="AI11" s="38">
        <v>800</v>
      </c>
      <c r="AJ11" s="38">
        <v>900</v>
      </c>
      <c r="AK11" s="38">
        <v>500</v>
      </c>
      <c r="AL11" s="38">
        <v>0</v>
      </c>
      <c r="AM11" s="39">
        <v>0</v>
      </c>
      <c r="AN11" s="39">
        <v>0</v>
      </c>
      <c r="AO11" s="39">
        <v>0</v>
      </c>
      <c r="AP11" s="39">
        <v>2000</v>
      </c>
      <c r="AQ11" s="39">
        <v>0</v>
      </c>
      <c r="AR11" s="39">
        <f aca="true" t="shared" si="4" ref="AR11:AR47">SUM(AP11:AQ11)-AH11</f>
        <v>-200</v>
      </c>
    </row>
    <row r="12" spans="1:44" ht="12.75">
      <c r="A12" s="56">
        <v>2007</v>
      </c>
      <c r="B12" s="59">
        <f>B4/1000</f>
        <v>50</v>
      </c>
      <c r="C12" s="59">
        <f aca="true" t="shared" si="5" ref="C12:M12">C4/1000</f>
        <v>70</v>
      </c>
      <c r="D12" s="59">
        <f t="shared" si="5"/>
        <v>120</v>
      </c>
      <c r="E12" s="59">
        <f t="shared" si="5"/>
        <v>55</v>
      </c>
      <c r="F12" s="59">
        <f t="shared" si="5"/>
        <v>80</v>
      </c>
      <c r="G12" s="59">
        <f t="shared" si="5"/>
        <v>125</v>
      </c>
      <c r="H12" s="59">
        <f t="shared" si="5"/>
        <v>60</v>
      </c>
      <c r="I12" s="59">
        <f t="shared" si="5"/>
        <v>85</v>
      </c>
      <c r="J12" s="59">
        <f t="shared" si="5"/>
        <v>125</v>
      </c>
      <c r="K12" s="59">
        <f t="shared" si="5"/>
        <v>65</v>
      </c>
      <c r="L12" s="59">
        <f t="shared" si="5"/>
        <v>100</v>
      </c>
      <c r="M12" s="59">
        <f t="shared" si="5"/>
        <v>140</v>
      </c>
      <c r="N12" s="58"/>
      <c r="Q12" s="30">
        <v>7</v>
      </c>
      <c r="R12" s="40" t="s">
        <v>51</v>
      </c>
      <c r="S12" s="38">
        <f t="shared" si="0"/>
        <v>0</v>
      </c>
      <c r="T12" s="38">
        <v>0</v>
      </c>
      <c r="U12" s="38">
        <v>0</v>
      </c>
      <c r="V12" s="38">
        <v>0</v>
      </c>
      <c r="W12" s="38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f t="shared" si="3"/>
        <v>0</v>
      </c>
      <c r="AD12" s="33"/>
      <c r="AF12" s="30">
        <v>7</v>
      </c>
      <c r="AG12" s="40" t="s">
        <v>51</v>
      </c>
      <c r="AH12" s="38">
        <f t="shared" si="1"/>
        <v>0</v>
      </c>
      <c r="AI12" s="38">
        <v>0</v>
      </c>
      <c r="AJ12" s="38">
        <v>0</v>
      </c>
      <c r="AK12" s="38">
        <v>0</v>
      </c>
      <c r="AL12" s="38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f t="shared" si="4"/>
        <v>0</v>
      </c>
    </row>
    <row r="13" spans="1:44" ht="12.75">
      <c r="A13" s="56">
        <v>2008</v>
      </c>
      <c r="B13" s="59">
        <f>B5/1000</f>
        <v>50</v>
      </c>
      <c r="C13" s="59">
        <f aca="true" t="shared" si="6" ref="C13:M13">C5/1000</f>
        <v>70</v>
      </c>
      <c r="D13" s="59">
        <f t="shared" si="6"/>
        <v>125</v>
      </c>
      <c r="E13" s="59">
        <f t="shared" si="6"/>
        <v>60</v>
      </c>
      <c r="F13" s="59">
        <f t="shared" si="6"/>
        <v>90</v>
      </c>
      <c r="G13" s="59">
        <f t="shared" si="6"/>
        <v>110</v>
      </c>
      <c r="H13" s="59">
        <f t="shared" si="6"/>
        <v>60</v>
      </c>
      <c r="I13" s="59">
        <f t="shared" si="6"/>
        <v>80</v>
      </c>
      <c r="J13" s="59">
        <f t="shared" si="6"/>
        <v>110</v>
      </c>
      <c r="K13" s="59">
        <f t="shared" si="6"/>
        <v>58</v>
      </c>
      <c r="L13" s="59">
        <f t="shared" si="6"/>
        <v>80</v>
      </c>
      <c r="M13" s="59">
        <f t="shared" si="6"/>
        <v>95</v>
      </c>
      <c r="N13" s="58"/>
      <c r="Q13" s="30">
        <v>8</v>
      </c>
      <c r="R13" s="40" t="s">
        <v>52</v>
      </c>
      <c r="S13" s="38">
        <f t="shared" si="0"/>
        <v>15</v>
      </c>
      <c r="T13" s="38">
        <v>5</v>
      </c>
      <c r="U13" s="38">
        <v>5</v>
      </c>
      <c r="V13" s="38">
        <v>5</v>
      </c>
      <c r="W13" s="38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20</v>
      </c>
      <c r="AC13" s="39">
        <f t="shared" si="3"/>
        <v>5</v>
      </c>
      <c r="AD13" s="33"/>
      <c r="AF13" s="30">
        <v>8</v>
      </c>
      <c r="AG13" s="40" t="s">
        <v>52</v>
      </c>
      <c r="AH13" s="38">
        <f t="shared" si="1"/>
        <v>15</v>
      </c>
      <c r="AI13" s="38">
        <v>5</v>
      </c>
      <c r="AJ13" s="38">
        <v>5</v>
      </c>
      <c r="AK13" s="38">
        <v>5</v>
      </c>
      <c r="AL13" s="38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20</v>
      </c>
      <c r="AR13" s="39">
        <f t="shared" si="4"/>
        <v>5</v>
      </c>
    </row>
    <row r="14" spans="1:44" ht="12.75">
      <c r="A14" s="56">
        <v>2009</v>
      </c>
      <c r="B14" s="59">
        <f aca="true" t="shared" si="7" ref="B14:M14">B6/1000</f>
        <v>35</v>
      </c>
      <c r="C14" s="59">
        <f t="shared" si="7"/>
        <v>55</v>
      </c>
      <c r="D14" s="59">
        <f t="shared" si="7"/>
        <v>90</v>
      </c>
      <c r="E14" s="59">
        <f t="shared" si="7"/>
        <v>40</v>
      </c>
      <c r="F14" s="59">
        <f t="shared" si="7"/>
        <v>65</v>
      </c>
      <c r="G14" s="59">
        <f t="shared" si="7"/>
        <v>85</v>
      </c>
      <c r="H14" s="59">
        <f t="shared" si="7"/>
        <v>57</v>
      </c>
      <c r="I14" s="59">
        <f t="shared" si="7"/>
        <v>65</v>
      </c>
      <c r="J14" s="59">
        <f t="shared" si="7"/>
        <v>80</v>
      </c>
      <c r="K14" s="59">
        <f t="shared" si="7"/>
        <v>68</v>
      </c>
      <c r="L14" s="59">
        <f t="shared" si="7"/>
        <v>78</v>
      </c>
      <c r="M14" s="59">
        <f t="shared" si="7"/>
        <v>120</v>
      </c>
      <c r="N14" s="58"/>
      <c r="Q14" s="30">
        <v>9</v>
      </c>
      <c r="R14" s="40" t="s">
        <v>53</v>
      </c>
      <c r="S14" s="38">
        <f t="shared" si="0"/>
        <v>150</v>
      </c>
      <c r="T14" s="38">
        <v>40</v>
      </c>
      <c r="U14" s="38">
        <v>50</v>
      </c>
      <c r="V14" s="38">
        <v>60</v>
      </c>
      <c r="W14" s="38">
        <v>20</v>
      </c>
      <c r="X14" s="39">
        <v>5</v>
      </c>
      <c r="Y14" s="39">
        <v>5</v>
      </c>
      <c r="Z14" s="39">
        <v>10</v>
      </c>
      <c r="AA14" s="39">
        <v>0</v>
      </c>
      <c r="AB14" s="39">
        <v>83</v>
      </c>
      <c r="AC14" s="39">
        <f t="shared" si="3"/>
        <v>-67</v>
      </c>
      <c r="AD14" s="33"/>
      <c r="AF14" s="30">
        <v>9</v>
      </c>
      <c r="AG14" s="40" t="s">
        <v>53</v>
      </c>
      <c r="AH14" s="38">
        <f t="shared" si="1"/>
        <v>150</v>
      </c>
      <c r="AI14" s="38">
        <v>40</v>
      </c>
      <c r="AJ14" s="38">
        <v>50</v>
      </c>
      <c r="AK14" s="38">
        <v>60</v>
      </c>
      <c r="AL14" s="38">
        <v>20</v>
      </c>
      <c r="AM14" s="39">
        <v>5</v>
      </c>
      <c r="AN14" s="39">
        <v>5</v>
      </c>
      <c r="AO14" s="39">
        <v>10</v>
      </c>
      <c r="AP14" s="39">
        <v>0</v>
      </c>
      <c r="AQ14" s="39">
        <v>83</v>
      </c>
      <c r="AR14" s="39">
        <f t="shared" si="4"/>
        <v>-67</v>
      </c>
    </row>
    <row r="15" spans="1:44" ht="12.75">
      <c r="A15" s="56">
        <v>2010</v>
      </c>
      <c r="B15" s="59">
        <f aca="true" t="shared" si="8" ref="B15:M15">B7/1000</f>
        <v>50</v>
      </c>
      <c r="C15" s="59">
        <f t="shared" si="8"/>
        <v>65</v>
      </c>
      <c r="D15" s="59">
        <f t="shared" si="8"/>
        <v>90</v>
      </c>
      <c r="E15" s="59">
        <f t="shared" si="8"/>
        <v>55</v>
      </c>
      <c r="F15" s="59">
        <f t="shared" si="8"/>
        <v>75</v>
      </c>
      <c r="G15" s="59">
        <f t="shared" si="8"/>
        <v>95</v>
      </c>
      <c r="H15" s="59">
        <f t="shared" si="8"/>
        <v>60</v>
      </c>
      <c r="I15" s="59">
        <f t="shared" si="8"/>
        <v>80</v>
      </c>
      <c r="J15" s="59">
        <f t="shared" si="8"/>
        <v>90</v>
      </c>
      <c r="K15" s="59">
        <f t="shared" si="8"/>
        <v>70</v>
      </c>
      <c r="L15" s="59">
        <f t="shared" si="8"/>
        <v>90</v>
      </c>
      <c r="M15" s="59">
        <f t="shared" si="8"/>
        <v>120</v>
      </c>
      <c r="N15" s="58"/>
      <c r="Q15" s="30">
        <v>10</v>
      </c>
      <c r="R15" s="40" t="s">
        <v>54</v>
      </c>
      <c r="S15" s="38">
        <f t="shared" si="0"/>
        <v>400</v>
      </c>
      <c r="T15" s="38">
        <v>100</v>
      </c>
      <c r="U15" s="38">
        <v>150</v>
      </c>
      <c r="V15" s="38">
        <v>150</v>
      </c>
      <c r="W15" s="38">
        <v>-70</v>
      </c>
      <c r="X15" s="39">
        <v>-20</v>
      </c>
      <c r="Y15" s="39">
        <v>-50</v>
      </c>
      <c r="Z15" s="39">
        <v>0</v>
      </c>
      <c r="AA15" s="39">
        <v>600</v>
      </c>
      <c r="AB15" s="39">
        <v>0</v>
      </c>
      <c r="AC15" s="39">
        <f t="shared" si="3"/>
        <v>200</v>
      </c>
      <c r="AD15" s="33"/>
      <c r="AF15" s="30">
        <v>10</v>
      </c>
      <c r="AG15" s="40" t="s">
        <v>54</v>
      </c>
      <c r="AH15" s="38">
        <f t="shared" si="1"/>
        <v>400</v>
      </c>
      <c r="AI15" s="38">
        <v>100</v>
      </c>
      <c r="AJ15" s="38">
        <v>150</v>
      </c>
      <c r="AK15" s="38">
        <v>150</v>
      </c>
      <c r="AL15" s="38">
        <v>-70</v>
      </c>
      <c r="AM15" s="39">
        <v>-20</v>
      </c>
      <c r="AN15" s="39">
        <v>-50</v>
      </c>
      <c r="AO15" s="39">
        <v>0</v>
      </c>
      <c r="AP15" s="39">
        <v>600</v>
      </c>
      <c r="AQ15" s="39">
        <v>0</v>
      </c>
      <c r="AR15" s="39">
        <f t="shared" si="4"/>
        <v>200</v>
      </c>
    </row>
    <row r="16" spans="1:44" ht="12.7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Q16" s="30">
        <v>11</v>
      </c>
      <c r="R16" s="40" t="s">
        <v>55</v>
      </c>
      <c r="S16" s="38">
        <f t="shared" si="0"/>
        <v>3300</v>
      </c>
      <c r="T16" s="38">
        <v>1500</v>
      </c>
      <c r="U16" s="38">
        <v>1000</v>
      </c>
      <c r="V16" s="38">
        <v>800</v>
      </c>
      <c r="W16" s="38">
        <v>0</v>
      </c>
      <c r="X16" s="39">
        <v>0</v>
      </c>
      <c r="Y16" s="39">
        <v>0</v>
      </c>
      <c r="Z16" s="39">
        <v>0</v>
      </c>
      <c r="AA16" s="39">
        <v>3500</v>
      </c>
      <c r="AB16" s="39">
        <v>0</v>
      </c>
      <c r="AC16" s="39">
        <f t="shared" si="3"/>
        <v>200</v>
      </c>
      <c r="AD16" s="33"/>
      <c r="AF16" s="30">
        <v>11</v>
      </c>
      <c r="AG16" s="40" t="s">
        <v>55</v>
      </c>
      <c r="AH16" s="38">
        <f t="shared" si="1"/>
        <v>3300</v>
      </c>
      <c r="AI16" s="38">
        <v>1500</v>
      </c>
      <c r="AJ16" s="38">
        <v>1000</v>
      </c>
      <c r="AK16" s="38">
        <v>800</v>
      </c>
      <c r="AL16" s="38">
        <v>0</v>
      </c>
      <c r="AM16" s="39">
        <v>0</v>
      </c>
      <c r="AN16" s="39">
        <v>0</v>
      </c>
      <c r="AO16" s="39">
        <v>0</v>
      </c>
      <c r="AP16" s="39">
        <v>3500</v>
      </c>
      <c r="AQ16" s="39">
        <v>0</v>
      </c>
      <c r="AR16" s="39">
        <f t="shared" si="4"/>
        <v>200</v>
      </c>
    </row>
    <row r="17" spans="1:44" ht="12.75">
      <c r="A17" s="56"/>
      <c r="B17" s="57"/>
      <c r="C17" s="57" t="s">
        <v>13</v>
      </c>
      <c r="D17" s="57" t="s">
        <v>14</v>
      </c>
      <c r="E17" s="57" t="s">
        <v>15</v>
      </c>
      <c r="F17" s="57" t="s">
        <v>16</v>
      </c>
      <c r="G17" s="57" t="s">
        <v>17</v>
      </c>
      <c r="H17" s="57" t="s">
        <v>18</v>
      </c>
      <c r="I17" s="57" t="s">
        <v>19</v>
      </c>
      <c r="J17" s="57" t="s">
        <v>20</v>
      </c>
      <c r="K17" s="57" t="s">
        <v>21</v>
      </c>
      <c r="L17" s="57" t="s">
        <v>22</v>
      </c>
      <c r="M17" s="57" t="s">
        <v>23</v>
      </c>
      <c r="N17" s="58" t="s">
        <v>24</v>
      </c>
      <c r="Q17" s="30">
        <v>12</v>
      </c>
      <c r="R17" s="40" t="s">
        <v>56</v>
      </c>
      <c r="S17" s="38">
        <f t="shared" si="0"/>
        <v>2200</v>
      </c>
      <c r="T17" s="38">
        <v>1000</v>
      </c>
      <c r="U17" s="38">
        <v>500</v>
      </c>
      <c r="V17" s="38">
        <v>700</v>
      </c>
      <c r="W17" s="38">
        <v>-200</v>
      </c>
      <c r="X17" s="39">
        <v>-100</v>
      </c>
      <c r="Y17" s="39">
        <v>-100</v>
      </c>
      <c r="Z17" s="39">
        <v>0</v>
      </c>
      <c r="AA17" s="39">
        <v>2200</v>
      </c>
      <c r="AB17" s="39">
        <v>0</v>
      </c>
      <c r="AC17" s="39">
        <f t="shared" si="3"/>
        <v>0</v>
      </c>
      <c r="AD17" s="33"/>
      <c r="AF17" s="30">
        <v>12</v>
      </c>
      <c r="AG17" s="40" t="s">
        <v>56</v>
      </c>
      <c r="AH17" s="38">
        <f t="shared" si="1"/>
        <v>2200</v>
      </c>
      <c r="AI17" s="38">
        <v>1000</v>
      </c>
      <c r="AJ17" s="38">
        <v>500</v>
      </c>
      <c r="AK17" s="38">
        <v>700</v>
      </c>
      <c r="AL17" s="38">
        <v>-200</v>
      </c>
      <c r="AM17" s="39">
        <v>-100</v>
      </c>
      <c r="AN17" s="39">
        <v>-100</v>
      </c>
      <c r="AO17" s="39">
        <v>0</v>
      </c>
      <c r="AP17" s="39">
        <v>2200</v>
      </c>
      <c r="AQ17" s="39">
        <v>0</v>
      </c>
      <c r="AR17" s="39">
        <f t="shared" si="4"/>
        <v>0</v>
      </c>
    </row>
    <row r="18" spans="1:44" ht="12.75">
      <c r="A18" s="56">
        <f>Summary!S21</f>
        <v>5</v>
      </c>
      <c r="B18" s="57">
        <f>INDEX($A$10:$M$15,$A$18+1,1)</f>
        <v>2010</v>
      </c>
      <c r="C18" s="59">
        <f>INDEX($A$10:$M$15,$A$18+1,2)</f>
        <v>50</v>
      </c>
      <c r="D18" s="59">
        <f>INDEX($A$10:$M$15,$A$18+1,3)</f>
        <v>65</v>
      </c>
      <c r="E18" s="59">
        <f>INDEX($A$10:$M$15,$A$18+1,4)</f>
        <v>90</v>
      </c>
      <c r="F18" s="59">
        <f>INDEX($A$10:$M$15,$A$18+1,5)</f>
        <v>55</v>
      </c>
      <c r="G18" s="59">
        <f>INDEX($A$10:$M$15,$A$18+1,6)</f>
        <v>75</v>
      </c>
      <c r="H18" s="59">
        <f>INDEX($A$10:$M$15,$A$18+1,7)</f>
        <v>95</v>
      </c>
      <c r="I18" s="59">
        <f>INDEX($A$10:$M$15,$A$18+1,8)</f>
        <v>60</v>
      </c>
      <c r="J18" s="59">
        <f>INDEX($A$10:$M$15,$A$18+1,9)</f>
        <v>80</v>
      </c>
      <c r="K18" s="59">
        <f>INDEX($A$10:$M$15,$A$18+1,10)</f>
        <v>90</v>
      </c>
      <c r="L18" s="59">
        <f>INDEX($A$10:$M$15,$A$18+1,11)</f>
        <v>70</v>
      </c>
      <c r="M18" s="59">
        <f>INDEX($A$10:$M$15,$A$18+1,12)</f>
        <v>90</v>
      </c>
      <c r="N18" s="60">
        <f>INDEX($A$10:$M$15,$A$18+1,13)</f>
        <v>120</v>
      </c>
      <c r="Q18" s="30">
        <v>13</v>
      </c>
      <c r="R18" s="40" t="s">
        <v>57</v>
      </c>
      <c r="S18" s="38">
        <f t="shared" si="0"/>
        <v>200</v>
      </c>
      <c r="T18" s="38">
        <v>50</v>
      </c>
      <c r="U18" s="38">
        <v>75</v>
      </c>
      <c r="V18" s="38">
        <v>75</v>
      </c>
      <c r="W18" s="38">
        <v>0</v>
      </c>
      <c r="X18" s="39">
        <v>0</v>
      </c>
      <c r="Y18" s="39">
        <v>0</v>
      </c>
      <c r="Z18" s="39">
        <v>0</v>
      </c>
      <c r="AA18" s="39">
        <v>190</v>
      </c>
      <c r="AB18" s="39">
        <v>0</v>
      </c>
      <c r="AC18" s="39">
        <f t="shared" si="3"/>
        <v>-10</v>
      </c>
      <c r="AD18" s="33"/>
      <c r="AF18" s="30">
        <v>13</v>
      </c>
      <c r="AG18" s="40" t="s">
        <v>57</v>
      </c>
      <c r="AH18" s="38">
        <f t="shared" si="1"/>
        <v>200</v>
      </c>
      <c r="AI18" s="38">
        <v>50</v>
      </c>
      <c r="AJ18" s="38">
        <v>75</v>
      </c>
      <c r="AK18" s="38">
        <v>75</v>
      </c>
      <c r="AL18" s="38">
        <v>0</v>
      </c>
      <c r="AM18" s="39">
        <v>0</v>
      </c>
      <c r="AN18" s="39">
        <v>0</v>
      </c>
      <c r="AO18" s="39">
        <v>0</v>
      </c>
      <c r="AP18" s="39">
        <v>190</v>
      </c>
      <c r="AQ18" s="39">
        <v>0</v>
      </c>
      <c r="AR18" s="39">
        <f t="shared" si="4"/>
        <v>-10</v>
      </c>
    </row>
    <row r="19" spans="1:44" ht="13.5" thickBo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Q19" s="30">
        <v>14</v>
      </c>
      <c r="R19" s="40" t="s">
        <v>58</v>
      </c>
      <c r="S19" s="38">
        <f t="shared" si="0"/>
        <v>300</v>
      </c>
      <c r="T19" s="38">
        <v>100</v>
      </c>
      <c r="U19" s="38">
        <v>100</v>
      </c>
      <c r="V19" s="38">
        <v>100</v>
      </c>
      <c r="W19" s="38">
        <v>-50</v>
      </c>
      <c r="X19" s="39">
        <v>-25</v>
      </c>
      <c r="Y19" s="39">
        <v>-25</v>
      </c>
      <c r="Z19" s="39">
        <v>0</v>
      </c>
      <c r="AA19" s="39">
        <v>330</v>
      </c>
      <c r="AB19" s="39">
        <v>0</v>
      </c>
      <c r="AC19" s="39">
        <f t="shared" si="3"/>
        <v>30</v>
      </c>
      <c r="AD19" s="33"/>
      <c r="AF19" s="30">
        <v>14</v>
      </c>
      <c r="AG19" s="40" t="s">
        <v>58</v>
      </c>
      <c r="AH19" s="38">
        <f t="shared" si="1"/>
        <v>300</v>
      </c>
      <c r="AI19" s="38">
        <v>100</v>
      </c>
      <c r="AJ19" s="38">
        <v>100</v>
      </c>
      <c r="AK19" s="38">
        <v>100</v>
      </c>
      <c r="AL19" s="38">
        <v>-50</v>
      </c>
      <c r="AM19" s="39">
        <v>-25</v>
      </c>
      <c r="AN19" s="39">
        <v>-25</v>
      </c>
      <c r="AO19" s="39">
        <v>0</v>
      </c>
      <c r="AP19" s="39">
        <v>330</v>
      </c>
      <c r="AQ19" s="39">
        <v>0</v>
      </c>
      <c r="AR19" s="39">
        <f t="shared" si="4"/>
        <v>30</v>
      </c>
    </row>
    <row r="20" spans="17:44" ht="12.75">
      <c r="Q20" s="30">
        <v>15</v>
      </c>
      <c r="R20" s="40" t="s">
        <v>59</v>
      </c>
      <c r="S20" s="38">
        <f t="shared" si="0"/>
        <v>235</v>
      </c>
      <c r="T20" s="38">
        <v>80</v>
      </c>
      <c r="U20" s="38">
        <v>80</v>
      </c>
      <c r="V20" s="38">
        <v>75</v>
      </c>
      <c r="W20" s="38">
        <v>75</v>
      </c>
      <c r="X20" s="39">
        <v>25</v>
      </c>
      <c r="Y20" s="39">
        <v>25</v>
      </c>
      <c r="Z20" s="39">
        <v>25</v>
      </c>
      <c r="AA20" s="39">
        <v>250</v>
      </c>
      <c r="AB20" s="39">
        <v>0</v>
      </c>
      <c r="AC20" s="39">
        <f t="shared" si="3"/>
        <v>15</v>
      </c>
      <c r="AD20" s="33"/>
      <c r="AF20" s="30">
        <v>15</v>
      </c>
      <c r="AG20" s="40" t="s">
        <v>59</v>
      </c>
      <c r="AH20" s="38">
        <f t="shared" si="1"/>
        <v>235</v>
      </c>
      <c r="AI20" s="38">
        <v>80</v>
      </c>
      <c r="AJ20" s="38">
        <v>80</v>
      </c>
      <c r="AK20" s="38">
        <v>75</v>
      </c>
      <c r="AL20" s="38">
        <v>75</v>
      </c>
      <c r="AM20" s="39">
        <v>25</v>
      </c>
      <c r="AN20" s="39">
        <v>25</v>
      </c>
      <c r="AO20" s="39">
        <v>25</v>
      </c>
      <c r="AP20" s="39">
        <v>250</v>
      </c>
      <c r="AQ20" s="39">
        <v>0</v>
      </c>
      <c r="AR20" s="39">
        <f t="shared" si="4"/>
        <v>15</v>
      </c>
    </row>
    <row r="21" spans="17:44" ht="12.75">
      <c r="Q21" s="30">
        <v>16</v>
      </c>
      <c r="R21" s="40" t="s">
        <v>60</v>
      </c>
      <c r="S21" s="38">
        <f t="shared" si="0"/>
        <v>600</v>
      </c>
      <c r="T21" s="38">
        <v>100</v>
      </c>
      <c r="U21" s="38">
        <v>200</v>
      </c>
      <c r="V21" s="38">
        <v>300</v>
      </c>
      <c r="W21" s="38">
        <v>50</v>
      </c>
      <c r="X21" s="39">
        <v>50</v>
      </c>
      <c r="Y21" s="39">
        <v>-50</v>
      </c>
      <c r="Z21" s="39">
        <v>50</v>
      </c>
      <c r="AA21" s="39">
        <v>600</v>
      </c>
      <c r="AB21" s="39">
        <v>0</v>
      </c>
      <c r="AC21" s="39">
        <f t="shared" si="3"/>
        <v>0</v>
      </c>
      <c r="AD21" s="33"/>
      <c r="AF21" s="30">
        <v>16</v>
      </c>
      <c r="AG21" s="40" t="s">
        <v>60</v>
      </c>
      <c r="AH21" s="38">
        <f t="shared" si="1"/>
        <v>600</v>
      </c>
      <c r="AI21" s="38">
        <v>100</v>
      </c>
      <c r="AJ21" s="38">
        <v>200</v>
      </c>
      <c r="AK21" s="38">
        <v>300</v>
      </c>
      <c r="AL21" s="38">
        <v>50</v>
      </c>
      <c r="AM21" s="39">
        <v>50</v>
      </c>
      <c r="AN21" s="39">
        <v>-50</v>
      </c>
      <c r="AO21" s="39">
        <v>50</v>
      </c>
      <c r="AP21" s="39">
        <v>600</v>
      </c>
      <c r="AQ21" s="39">
        <v>0</v>
      </c>
      <c r="AR21" s="39">
        <f t="shared" si="4"/>
        <v>0</v>
      </c>
    </row>
    <row r="22" spans="17:44" ht="12.75">
      <c r="Q22" s="30">
        <v>17</v>
      </c>
      <c r="R22" s="40" t="s">
        <v>61</v>
      </c>
      <c r="S22" s="38">
        <f t="shared" si="0"/>
        <v>1700</v>
      </c>
      <c r="T22" s="38">
        <v>1000</v>
      </c>
      <c r="U22" s="38">
        <v>500</v>
      </c>
      <c r="V22" s="38">
        <v>200</v>
      </c>
      <c r="W22" s="38">
        <v>-100</v>
      </c>
      <c r="X22" s="39">
        <v>-150</v>
      </c>
      <c r="Y22" s="39">
        <v>0</v>
      </c>
      <c r="Z22" s="39">
        <v>-50</v>
      </c>
      <c r="AA22" s="39">
        <v>2000</v>
      </c>
      <c r="AB22" s="39">
        <v>0</v>
      </c>
      <c r="AC22" s="39">
        <f t="shared" si="3"/>
        <v>300</v>
      </c>
      <c r="AD22" s="33"/>
      <c r="AF22" s="30">
        <v>17</v>
      </c>
      <c r="AG22" s="40" t="s">
        <v>61</v>
      </c>
      <c r="AH22" s="38">
        <f t="shared" si="1"/>
        <v>1700</v>
      </c>
      <c r="AI22" s="38">
        <v>1000</v>
      </c>
      <c r="AJ22" s="38">
        <v>500</v>
      </c>
      <c r="AK22" s="38">
        <v>200</v>
      </c>
      <c r="AL22" s="38">
        <v>-100</v>
      </c>
      <c r="AM22" s="39">
        <v>-150</v>
      </c>
      <c r="AN22" s="39">
        <v>0</v>
      </c>
      <c r="AO22" s="39">
        <v>-50</v>
      </c>
      <c r="AP22" s="39">
        <v>2000</v>
      </c>
      <c r="AQ22" s="39">
        <v>0</v>
      </c>
      <c r="AR22" s="39">
        <f t="shared" si="4"/>
        <v>300</v>
      </c>
    </row>
    <row r="23" spans="17:44" ht="12.75">
      <c r="Q23" s="30">
        <v>18</v>
      </c>
      <c r="R23" s="40" t="s">
        <v>62</v>
      </c>
      <c r="S23" s="38">
        <f t="shared" si="0"/>
        <v>1000</v>
      </c>
      <c r="T23" s="38">
        <v>500</v>
      </c>
      <c r="U23" s="38">
        <v>250</v>
      </c>
      <c r="V23" s="38">
        <v>250</v>
      </c>
      <c r="W23" s="38">
        <v>50</v>
      </c>
      <c r="X23" s="39">
        <v>50</v>
      </c>
      <c r="Y23" s="39">
        <v>0</v>
      </c>
      <c r="Z23" s="39">
        <v>0</v>
      </c>
      <c r="AA23" s="39">
        <v>1200</v>
      </c>
      <c r="AB23" s="39">
        <v>0</v>
      </c>
      <c r="AC23" s="39">
        <f t="shared" si="3"/>
        <v>200</v>
      </c>
      <c r="AD23" s="33"/>
      <c r="AF23" s="30">
        <v>18</v>
      </c>
      <c r="AG23" s="40" t="s">
        <v>62</v>
      </c>
      <c r="AH23" s="38">
        <f t="shared" si="1"/>
        <v>1000</v>
      </c>
      <c r="AI23" s="38">
        <v>500</v>
      </c>
      <c r="AJ23" s="38">
        <v>250</v>
      </c>
      <c r="AK23" s="38">
        <v>250</v>
      </c>
      <c r="AL23" s="38">
        <v>50</v>
      </c>
      <c r="AM23" s="39">
        <v>50</v>
      </c>
      <c r="AN23" s="39">
        <v>0</v>
      </c>
      <c r="AO23" s="39">
        <v>0</v>
      </c>
      <c r="AP23" s="39">
        <v>1200</v>
      </c>
      <c r="AQ23" s="39">
        <v>0</v>
      </c>
      <c r="AR23" s="39">
        <f t="shared" si="4"/>
        <v>200</v>
      </c>
    </row>
    <row r="24" spans="17:44" ht="12.75">
      <c r="Q24" s="30">
        <v>19</v>
      </c>
      <c r="R24" s="40" t="s">
        <v>63</v>
      </c>
      <c r="S24" s="38">
        <f t="shared" si="0"/>
        <v>50</v>
      </c>
      <c r="T24" s="38">
        <v>35</v>
      </c>
      <c r="U24" s="38">
        <v>15</v>
      </c>
      <c r="V24" s="38">
        <v>0</v>
      </c>
      <c r="W24" s="38">
        <v>0</v>
      </c>
      <c r="X24" s="39">
        <v>0</v>
      </c>
      <c r="Y24" s="39">
        <v>0</v>
      </c>
      <c r="Z24" s="39">
        <v>0</v>
      </c>
      <c r="AA24" s="39">
        <v>70</v>
      </c>
      <c r="AB24" s="39">
        <v>0</v>
      </c>
      <c r="AC24" s="39">
        <f t="shared" si="3"/>
        <v>20</v>
      </c>
      <c r="AD24" s="33"/>
      <c r="AF24" s="30">
        <v>19</v>
      </c>
      <c r="AG24" s="40" t="s">
        <v>63</v>
      </c>
      <c r="AH24" s="38">
        <f t="shared" si="1"/>
        <v>50</v>
      </c>
      <c r="AI24" s="38">
        <v>35</v>
      </c>
      <c r="AJ24" s="38">
        <v>15</v>
      </c>
      <c r="AK24" s="38">
        <v>0</v>
      </c>
      <c r="AL24" s="38">
        <v>0</v>
      </c>
      <c r="AM24" s="39">
        <v>0</v>
      </c>
      <c r="AN24" s="39">
        <v>0</v>
      </c>
      <c r="AO24" s="39">
        <v>0</v>
      </c>
      <c r="AP24" s="39">
        <v>70</v>
      </c>
      <c r="AQ24" s="39">
        <v>0</v>
      </c>
      <c r="AR24" s="39">
        <f t="shared" si="4"/>
        <v>20</v>
      </c>
    </row>
    <row r="25" spans="17:44" ht="12.75">
      <c r="Q25" s="30">
        <v>20</v>
      </c>
      <c r="R25" s="40" t="s">
        <v>64</v>
      </c>
      <c r="S25" s="38">
        <f t="shared" si="0"/>
        <v>37000</v>
      </c>
      <c r="T25" s="38">
        <v>10000</v>
      </c>
      <c r="U25" s="38">
        <v>15000</v>
      </c>
      <c r="V25" s="38">
        <v>12000</v>
      </c>
      <c r="W25" s="38">
        <v>1000</v>
      </c>
      <c r="X25" s="39">
        <v>250</v>
      </c>
      <c r="Y25" s="39">
        <v>500</v>
      </c>
      <c r="Z25" s="39">
        <v>250</v>
      </c>
      <c r="AA25" s="39">
        <v>35000</v>
      </c>
      <c r="AB25" s="39">
        <v>0</v>
      </c>
      <c r="AC25" s="39">
        <f t="shared" si="3"/>
        <v>-2000</v>
      </c>
      <c r="AD25" s="33"/>
      <c r="AF25" s="30">
        <v>20</v>
      </c>
      <c r="AG25" s="40" t="s">
        <v>64</v>
      </c>
      <c r="AH25" s="38">
        <f t="shared" si="1"/>
        <v>37000</v>
      </c>
      <c r="AI25" s="38">
        <v>10000</v>
      </c>
      <c r="AJ25" s="38">
        <v>15000</v>
      </c>
      <c r="AK25" s="38">
        <v>12000</v>
      </c>
      <c r="AL25" s="38">
        <v>1000</v>
      </c>
      <c r="AM25" s="39">
        <v>250</v>
      </c>
      <c r="AN25" s="39">
        <v>500</v>
      </c>
      <c r="AO25" s="39">
        <v>250</v>
      </c>
      <c r="AP25" s="39">
        <v>35000</v>
      </c>
      <c r="AQ25" s="39">
        <v>0</v>
      </c>
      <c r="AR25" s="39">
        <f t="shared" si="4"/>
        <v>-2000</v>
      </c>
    </row>
    <row r="26" spans="17:44" ht="12.75">
      <c r="Q26" s="30">
        <v>21</v>
      </c>
      <c r="R26" s="40" t="s">
        <v>65</v>
      </c>
      <c r="S26" s="38">
        <f t="shared" si="0"/>
        <v>3000</v>
      </c>
      <c r="T26" s="38">
        <v>1000</v>
      </c>
      <c r="U26" s="38">
        <v>1200</v>
      </c>
      <c r="V26" s="38">
        <v>800</v>
      </c>
      <c r="W26" s="38">
        <v>-200</v>
      </c>
      <c r="X26" s="39">
        <v>-200</v>
      </c>
      <c r="Y26" s="39">
        <v>0</v>
      </c>
      <c r="Z26" s="39">
        <v>0</v>
      </c>
      <c r="AA26" s="39">
        <v>2900</v>
      </c>
      <c r="AB26" s="39">
        <v>100</v>
      </c>
      <c r="AC26" s="39">
        <f t="shared" si="3"/>
        <v>0</v>
      </c>
      <c r="AD26" s="33"/>
      <c r="AF26" s="30">
        <v>21</v>
      </c>
      <c r="AG26" s="40" t="s">
        <v>65</v>
      </c>
      <c r="AH26" s="38">
        <f t="shared" si="1"/>
        <v>3000</v>
      </c>
      <c r="AI26" s="38">
        <v>1000</v>
      </c>
      <c r="AJ26" s="38">
        <v>1200</v>
      </c>
      <c r="AK26" s="38">
        <v>800</v>
      </c>
      <c r="AL26" s="38">
        <v>-200</v>
      </c>
      <c r="AM26" s="39">
        <v>-200</v>
      </c>
      <c r="AN26" s="39">
        <v>0</v>
      </c>
      <c r="AO26" s="39">
        <v>0</v>
      </c>
      <c r="AP26" s="39">
        <v>2900</v>
      </c>
      <c r="AQ26" s="39">
        <v>100</v>
      </c>
      <c r="AR26" s="39">
        <f t="shared" si="4"/>
        <v>0</v>
      </c>
    </row>
    <row r="27" spans="17:44" ht="12.75">
      <c r="Q27" s="30">
        <v>22</v>
      </c>
      <c r="R27" s="40" t="s">
        <v>66</v>
      </c>
      <c r="S27" s="38">
        <f t="shared" si="0"/>
        <v>2200</v>
      </c>
      <c r="T27" s="38">
        <v>800</v>
      </c>
      <c r="U27" s="38">
        <v>900</v>
      </c>
      <c r="V27" s="38">
        <v>500</v>
      </c>
      <c r="W27" s="38">
        <v>0</v>
      </c>
      <c r="X27" s="39">
        <v>0</v>
      </c>
      <c r="Y27" s="39">
        <v>0</v>
      </c>
      <c r="Z27" s="39">
        <v>0</v>
      </c>
      <c r="AA27" s="39">
        <v>2000</v>
      </c>
      <c r="AB27" s="39">
        <v>0</v>
      </c>
      <c r="AC27" s="39">
        <f t="shared" si="3"/>
        <v>-200</v>
      </c>
      <c r="AD27" s="33"/>
      <c r="AF27" s="30">
        <v>22</v>
      </c>
      <c r="AG27" s="40" t="s">
        <v>66</v>
      </c>
      <c r="AH27" s="38">
        <f t="shared" si="1"/>
        <v>2200</v>
      </c>
      <c r="AI27" s="38">
        <v>800</v>
      </c>
      <c r="AJ27" s="38">
        <v>900</v>
      </c>
      <c r="AK27" s="38">
        <v>500</v>
      </c>
      <c r="AL27" s="38">
        <v>0</v>
      </c>
      <c r="AM27" s="39">
        <v>0</v>
      </c>
      <c r="AN27" s="39">
        <v>0</v>
      </c>
      <c r="AO27" s="39">
        <v>0</v>
      </c>
      <c r="AP27" s="39">
        <v>2000</v>
      </c>
      <c r="AQ27" s="39">
        <v>0</v>
      </c>
      <c r="AR27" s="39">
        <f t="shared" si="4"/>
        <v>-200</v>
      </c>
    </row>
    <row r="28" spans="17:44" ht="12.75">
      <c r="Q28" s="30">
        <v>23</v>
      </c>
      <c r="R28" s="40" t="s">
        <v>67</v>
      </c>
      <c r="S28" s="38">
        <f t="shared" si="0"/>
        <v>0</v>
      </c>
      <c r="T28" s="38">
        <v>0</v>
      </c>
      <c r="U28" s="38">
        <v>0</v>
      </c>
      <c r="V28" s="38">
        <v>0</v>
      </c>
      <c r="W28" s="38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f t="shared" si="3"/>
        <v>0</v>
      </c>
      <c r="AD28" s="33"/>
      <c r="AF28" s="30">
        <v>23</v>
      </c>
      <c r="AG28" s="40" t="s">
        <v>67</v>
      </c>
      <c r="AH28" s="38">
        <f t="shared" si="1"/>
        <v>0</v>
      </c>
      <c r="AI28" s="38">
        <v>0</v>
      </c>
      <c r="AJ28" s="38">
        <v>0</v>
      </c>
      <c r="AK28" s="38">
        <v>0</v>
      </c>
      <c r="AL28" s="38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f t="shared" si="4"/>
        <v>0</v>
      </c>
    </row>
    <row r="29" spans="17:44" ht="12.75">
      <c r="Q29" s="30">
        <v>24</v>
      </c>
      <c r="R29" s="40" t="s">
        <v>68</v>
      </c>
      <c r="S29" s="38">
        <f t="shared" si="0"/>
        <v>15</v>
      </c>
      <c r="T29" s="38">
        <v>5</v>
      </c>
      <c r="U29" s="38">
        <v>5</v>
      </c>
      <c r="V29" s="38">
        <v>5</v>
      </c>
      <c r="W29" s="38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20</v>
      </c>
      <c r="AC29" s="39">
        <f t="shared" si="3"/>
        <v>5</v>
      </c>
      <c r="AD29" s="33"/>
      <c r="AF29" s="30">
        <v>24</v>
      </c>
      <c r="AG29" s="40" t="s">
        <v>68</v>
      </c>
      <c r="AH29" s="38">
        <f t="shared" si="1"/>
        <v>15</v>
      </c>
      <c r="AI29" s="38">
        <v>5</v>
      </c>
      <c r="AJ29" s="38">
        <v>5</v>
      </c>
      <c r="AK29" s="38">
        <v>5</v>
      </c>
      <c r="AL29" s="38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20</v>
      </c>
      <c r="AR29" s="39">
        <f t="shared" si="4"/>
        <v>5</v>
      </c>
    </row>
    <row r="30" spans="17:44" ht="12.75">
      <c r="Q30" s="30">
        <v>25</v>
      </c>
      <c r="R30" s="40" t="s">
        <v>69</v>
      </c>
      <c r="S30" s="38">
        <f t="shared" si="0"/>
        <v>150</v>
      </c>
      <c r="T30" s="38">
        <v>40</v>
      </c>
      <c r="U30" s="38">
        <v>50</v>
      </c>
      <c r="V30" s="38">
        <v>60</v>
      </c>
      <c r="W30" s="38">
        <v>20</v>
      </c>
      <c r="X30" s="39">
        <v>5</v>
      </c>
      <c r="Y30" s="39">
        <v>5</v>
      </c>
      <c r="Z30" s="39">
        <v>10</v>
      </c>
      <c r="AA30" s="39">
        <v>0</v>
      </c>
      <c r="AB30" s="39">
        <v>83</v>
      </c>
      <c r="AC30" s="39">
        <f t="shared" si="3"/>
        <v>-67</v>
      </c>
      <c r="AD30" s="33"/>
      <c r="AF30" s="30">
        <v>25</v>
      </c>
      <c r="AG30" s="40" t="s">
        <v>69</v>
      </c>
      <c r="AH30" s="38">
        <f t="shared" si="1"/>
        <v>150</v>
      </c>
      <c r="AI30" s="38">
        <v>40</v>
      </c>
      <c r="AJ30" s="38">
        <v>50</v>
      </c>
      <c r="AK30" s="38">
        <v>60</v>
      </c>
      <c r="AL30" s="38">
        <v>20</v>
      </c>
      <c r="AM30" s="39">
        <v>5</v>
      </c>
      <c r="AN30" s="39">
        <v>5</v>
      </c>
      <c r="AO30" s="39">
        <v>10</v>
      </c>
      <c r="AP30" s="39">
        <v>0</v>
      </c>
      <c r="AQ30" s="39">
        <v>83</v>
      </c>
      <c r="AR30" s="39">
        <f t="shared" si="4"/>
        <v>-67</v>
      </c>
    </row>
    <row r="31" spans="17:44" ht="12.75">
      <c r="Q31" s="30">
        <v>26</v>
      </c>
      <c r="R31" s="40" t="s">
        <v>70</v>
      </c>
      <c r="S31" s="38">
        <f t="shared" si="0"/>
        <v>400</v>
      </c>
      <c r="T31" s="38">
        <v>100</v>
      </c>
      <c r="U31" s="38">
        <v>150</v>
      </c>
      <c r="V31" s="38">
        <v>150</v>
      </c>
      <c r="W31" s="38">
        <v>-70</v>
      </c>
      <c r="X31" s="39">
        <v>-20</v>
      </c>
      <c r="Y31" s="39">
        <v>-50</v>
      </c>
      <c r="Z31" s="39">
        <v>0</v>
      </c>
      <c r="AA31" s="39">
        <v>600</v>
      </c>
      <c r="AB31" s="39">
        <v>0</v>
      </c>
      <c r="AC31" s="39">
        <f t="shared" si="3"/>
        <v>200</v>
      </c>
      <c r="AD31" s="33"/>
      <c r="AF31" s="30">
        <v>26</v>
      </c>
      <c r="AG31" s="40" t="s">
        <v>70</v>
      </c>
      <c r="AH31" s="38">
        <f t="shared" si="1"/>
        <v>400</v>
      </c>
      <c r="AI31" s="38">
        <v>100</v>
      </c>
      <c r="AJ31" s="38">
        <v>150</v>
      </c>
      <c r="AK31" s="38">
        <v>150</v>
      </c>
      <c r="AL31" s="38">
        <v>-70</v>
      </c>
      <c r="AM31" s="39">
        <v>-20</v>
      </c>
      <c r="AN31" s="39">
        <v>-50</v>
      </c>
      <c r="AO31" s="39">
        <v>0</v>
      </c>
      <c r="AP31" s="39">
        <v>600</v>
      </c>
      <c r="AQ31" s="39">
        <v>0</v>
      </c>
      <c r="AR31" s="39">
        <f t="shared" si="4"/>
        <v>200</v>
      </c>
    </row>
    <row r="32" spans="17:44" ht="12.75">
      <c r="Q32" s="30">
        <v>27</v>
      </c>
      <c r="R32" s="40" t="s">
        <v>71</v>
      </c>
      <c r="S32" s="38">
        <f t="shared" si="0"/>
        <v>3300</v>
      </c>
      <c r="T32" s="38">
        <v>1500</v>
      </c>
      <c r="U32" s="38">
        <v>1000</v>
      </c>
      <c r="V32" s="38">
        <v>800</v>
      </c>
      <c r="W32" s="38">
        <v>0</v>
      </c>
      <c r="X32" s="39">
        <v>0</v>
      </c>
      <c r="Y32" s="39">
        <v>0</v>
      </c>
      <c r="Z32" s="39">
        <v>0</v>
      </c>
      <c r="AA32" s="39">
        <v>3500</v>
      </c>
      <c r="AB32" s="39">
        <v>0</v>
      </c>
      <c r="AC32" s="39">
        <f t="shared" si="3"/>
        <v>200</v>
      </c>
      <c r="AD32" s="33"/>
      <c r="AF32" s="30">
        <v>27</v>
      </c>
      <c r="AG32" s="40" t="s">
        <v>71</v>
      </c>
      <c r="AH32" s="38">
        <f t="shared" si="1"/>
        <v>3300</v>
      </c>
      <c r="AI32" s="38">
        <v>1500</v>
      </c>
      <c r="AJ32" s="38">
        <v>1000</v>
      </c>
      <c r="AK32" s="38">
        <v>800</v>
      </c>
      <c r="AL32" s="38">
        <v>0</v>
      </c>
      <c r="AM32" s="39">
        <v>0</v>
      </c>
      <c r="AN32" s="39">
        <v>0</v>
      </c>
      <c r="AO32" s="39">
        <v>0</v>
      </c>
      <c r="AP32" s="39">
        <v>3500</v>
      </c>
      <c r="AQ32" s="39">
        <v>0</v>
      </c>
      <c r="AR32" s="39">
        <f t="shared" si="4"/>
        <v>200</v>
      </c>
    </row>
    <row r="33" spans="17:44" ht="12.75">
      <c r="Q33" s="30">
        <v>28</v>
      </c>
      <c r="R33" s="40" t="s">
        <v>72</v>
      </c>
      <c r="S33" s="38">
        <f t="shared" si="0"/>
        <v>2200</v>
      </c>
      <c r="T33" s="38">
        <v>1000</v>
      </c>
      <c r="U33" s="38">
        <v>500</v>
      </c>
      <c r="V33" s="38">
        <v>700</v>
      </c>
      <c r="W33" s="38">
        <v>-200</v>
      </c>
      <c r="X33" s="39">
        <v>-100</v>
      </c>
      <c r="Y33" s="39">
        <v>-100</v>
      </c>
      <c r="Z33" s="39">
        <v>0</v>
      </c>
      <c r="AA33" s="39">
        <v>2200</v>
      </c>
      <c r="AB33" s="39">
        <v>0</v>
      </c>
      <c r="AC33" s="39">
        <f t="shared" si="3"/>
        <v>0</v>
      </c>
      <c r="AD33" s="33"/>
      <c r="AF33" s="30">
        <v>28</v>
      </c>
      <c r="AG33" s="40" t="s">
        <v>72</v>
      </c>
      <c r="AH33" s="38">
        <f t="shared" si="1"/>
        <v>2200</v>
      </c>
      <c r="AI33" s="38">
        <v>1000</v>
      </c>
      <c r="AJ33" s="38">
        <v>500</v>
      </c>
      <c r="AK33" s="38">
        <v>700</v>
      </c>
      <c r="AL33" s="38">
        <v>-200</v>
      </c>
      <c r="AM33" s="39">
        <v>-100</v>
      </c>
      <c r="AN33" s="39">
        <v>-100</v>
      </c>
      <c r="AO33" s="39">
        <v>0</v>
      </c>
      <c r="AP33" s="39">
        <v>2200</v>
      </c>
      <c r="AQ33" s="39">
        <v>0</v>
      </c>
      <c r="AR33" s="39">
        <f t="shared" si="4"/>
        <v>0</v>
      </c>
    </row>
    <row r="34" spans="17:44" ht="12.75">
      <c r="Q34" s="30">
        <v>29</v>
      </c>
      <c r="R34" s="40" t="s">
        <v>73</v>
      </c>
      <c r="S34" s="38">
        <f t="shared" si="0"/>
        <v>200</v>
      </c>
      <c r="T34" s="38">
        <v>50</v>
      </c>
      <c r="U34" s="38">
        <v>75</v>
      </c>
      <c r="V34" s="38">
        <v>75</v>
      </c>
      <c r="W34" s="38">
        <v>0</v>
      </c>
      <c r="X34" s="39">
        <v>0</v>
      </c>
      <c r="Y34" s="39">
        <v>0</v>
      </c>
      <c r="Z34" s="39">
        <v>0</v>
      </c>
      <c r="AA34" s="39">
        <v>190</v>
      </c>
      <c r="AB34" s="39">
        <v>0</v>
      </c>
      <c r="AC34" s="39">
        <f t="shared" si="3"/>
        <v>-10</v>
      </c>
      <c r="AD34" s="33"/>
      <c r="AF34" s="30">
        <v>29</v>
      </c>
      <c r="AG34" s="40" t="s">
        <v>73</v>
      </c>
      <c r="AH34" s="38">
        <f t="shared" si="1"/>
        <v>200</v>
      </c>
      <c r="AI34" s="38">
        <v>50</v>
      </c>
      <c r="AJ34" s="38">
        <v>75</v>
      </c>
      <c r="AK34" s="38">
        <v>75</v>
      </c>
      <c r="AL34" s="38">
        <v>0</v>
      </c>
      <c r="AM34" s="39">
        <v>0</v>
      </c>
      <c r="AN34" s="39">
        <v>0</v>
      </c>
      <c r="AO34" s="39">
        <v>0</v>
      </c>
      <c r="AP34" s="39">
        <v>190</v>
      </c>
      <c r="AQ34" s="39">
        <v>0</v>
      </c>
      <c r="AR34" s="39">
        <f t="shared" si="4"/>
        <v>-10</v>
      </c>
    </row>
    <row r="35" spans="17:44" ht="12.75">
      <c r="Q35" s="30">
        <v>30</v>
      </c>
      <c r="R35" s="40" t="s">
        <v>74</v>
      </c>
      <c r="S35" s="38">
        <f t="shared" si="0"/>
        <v>300</v>
      </c>
      <c r="T35" s="38">
        <v>100</v>
      </c>
      <c r="U35" s="38">
        <v>100</v>
      </c>
      <c r="V35" s="38">
        <v>100</v>
      </c>
      <c r="W35" s="38">
        <v>-50</v>
      </c>
      <c r="X35" s="39">
        <v>-25</v>
      </c>
      <c r="Y35" s="39">
        <v>-25</v>
      </c>
      <c r="Z35" s="39">
        <v>0</v>
      </c>
      <c r="AA35" s="39">
        <v>330</v>
      </c>
      <c r="AB35" s="39">
        <v>0</v>
      </c>
      <c r="AC35" s="39">
        <f t="shared" si="3"/>
        <v>30</v>
      </c>
      <c r="AD35" s="33"/>
      <c r="AF35" s="30">
        <v>30</v>
      </c>
      <c r="AG35" s="40" t="s">
        <v>74</v>
      </c>
      <c r="AH35" s="38">
        <f t="shared" si="1"/>
        <v>300</v>
      </c>
      <c r="AI35" s="38">
        <v>100</v>
      </c>
      <c r="AJ35" s="38">
        <v>100</v>
      </c>
      <c r="AK35" s="38">
        <v>100</v>
      </c>
      <c r="AL35" s="38">
        <v>-50</v>
      </c>
      <c r="AM35" s="39">
        <v>-25</v>
      </c>
      <c r="AN35" s="39">
        <v>-25</v>
      </c>
      <c r="AO35" s="39">
        <v>0</v>
      </c>
      <c r="AP35" s="39">
        <v>330</v>
      </c>
      <c r="AQ35" s="39">
        <v>0</v>
      </c>
      <c r="AR35" s="39">
        <f t="shared" si="4"/>
        <v>30</v>
      </c>
    </row>
    <row r="36" spans="17:44" ht="12.75">
      <c r="Q36" s="30">
        <v>31</v>
      </c>
      <c r="R36" s="40" t="s">
        <v>75</v>
      </c>
      <c r="S36" s="38">
        <f t="shared" si="0"/>
        <v>235</v>
      </c>
      <c r="T36" s="38">
        <v>80</v>
      </c>
      <c r="U36" s="38">
        <v>80</v>
      </c>
      <c r="V36" s="38">
        <v>75</v>
      </c>
      <c r="W36" s="38">
        <v>75</v>
      </c>
      <c r="X36" s="39">
        <v>25</v>
      </c>
      <c r="Y36" s="39">
        <v>25</v>
      </c>
      <c r="Z36" s="39">
        <v>25</v>
      </c>
      <c r="AA36" s="39">
        <v>250</v>
      </c>
      <c r="AB36" s="39">
        <v>0</v>
      </c>
      <c r="AC36" s="39">
        <f t="shared" si="3"/>
        <v>15</v>
      </c>
      <c r="AD36" s="33"/>
      <c r="AF36" s="30">
        <v>31</v>
      </c>
      <c r="AG36" s="40" t="s">
        <v>75</v>
      </c>
      <c r="AH36" s="38">
        <f t="shared" si="1"/>
        <v>235</v>
      </c>
      <c r="AI36" s="38">
        <v>80</v>
      </c>
      <c r="AJ36" s="38">
        <v>80</v>
      </c>
      <c r="AK36" s="38">
        <v>75</v>
      </c>
      <c r="AL36" s="38">
        <v>75</v>
      </c>
      <c r="AM36" s="39">
        <v>25</v>
      </c>
      <c r="AN36" s="39">
        <v>25</v>
      </c>
      <c r="AO36" s="39">
        <v>25</v>
      </c>
      <c r="AP36" s="39">
        <v>250</v>
      </c>
      <c r="AQ36" s="39">
        <v>0</v>
      </c>
      <c r="AR36" s="39">
        <f t="shared" si="4"/>
        <v>15</v>
      </c>
    </row>
    <row r="37" spans="17:44" ht="12.75">
      <c r="Q37" s="30">
        <v>32</v>
      </c>
      <c r="R37" s="40" t="s">
        <v>76</v>
      </c>
      <c r="S37" s="38">
        <f t="shared" si="0"/>
        <v>600</v>
      </c>
      <c r="T37" s="38">
        <v>100</v>
      </c>
      <c r="U37" s="38">
        <v>200</v>
      </c>
      <c r="V37" s="38">
        <v>300</v>
      </c>
      <c r="W37" s="38">
        <v>50</v>
      </c>
      <c r="X37" s="39">
        <v>50</v>
      </c>
      <c r="Y37" s="39">
        <v>-50</v>
      </c>
      <c r="Z37" s="39">
        <v>50</v>
      </c>
      <c r="AA37" s="39">
        <v>600</v>
      </c>
      <c r="AB37" s="39">
        <v>0</v>
      </c>
      <c r="AC37" s="39">
        <f t="shared" si="3"/>
        <v>0</v>
      </c>
      <c r="AD37" s="33"/>
      <c r="AF37" s="30">
        <v>32</v>
      </c>
      <c r="AG37" s="40" t="s">
        <v>76</v>
      </c>
      <c r="AH37" s="38">
        <f t="shared" si="1"/>
        <v>600</v>
      </c>
      <c r="AI37" s="38">
        <v>100</v>
      </c>
      <c r="AJ37" s="38">
        <v>200</v>
      </c>
      <c r="AK37" s="38">
        <v>300</v>
      </c>
      <c r="AL37" s="38">
        <v>50</v>
      </c>
      <c r="AM37" s="39">
        <v>50</v>
      </c>
      <c r="AN37" s="39">
        <v>-50</v>
      </c>
      <c r="AO37" s="39">
        <v>50</v>
      </c>
      <c r="AP37" s="39">
        <v>600</v>
      </c>
      <c r="AQ37" s="39">
        <v>0</v>
      </c>
      <c r="AR37" s="39">
        <f t="shared" si="4"/>
        <v>0</v>
      </c>
    </row>
    <row r="38" spans="17:44" ht="12.75">
      <c r="Q38" s="30">
        <v>33</v>
      </c>
      <c r="R38" s="40" t="s">
        <v>77</v>
      </c>
      <c r="S38" s="38">
        <f t="shared" si="0"/>
        <v>1700</v>
      </c>
      <c r="T38" s="38">
        <v>1000</v>
      </c>
      <c r="U38" s="38">
        <v>500</v>
      </c>
      <c r="V38" s="38">
        <v>200</v>
      </c>
      <c r="W38" s="38">
        <v>-100</v>
      </c>
      <c r="X38" s="39">
        <v>-150</v>
      </c>
      <c r="Y38" s="39">
        <v>0</v>
      </c>
      <c r="Z38" s="39">
        <v>-50</v>
      </c>
      <c r="AA38" s="39">
        <v>2000</v>
      </c>
      <c r="AB38" s="39">
        <v>0</v>
      </c>
      <c r="AC38" s="39">
        <f t="shared" si="3"/>
        <v>300</v>
      </c>
      <c r="AD38" s="33"/>
      <c r="AF38" s="30">
        <v>33</v>
      </c>
      <c r="AG38" s="40" t="s">
        <v>77</v>
      </c>
      <c r="AH38" s="38">
        <f t="shared" si="1"/>
        <v>1700</v>
      </c>
      <c r="AI38" s="38">
        <v>1000</v>
      </c>
      <c r="AJ38" s="38">
        <v>500</v>
      </c>
      <c r="AK38" s="38">
        <v>200</v>
      </c>
      <c r="AL38" s="38">
        <v>-100</v>
      </c>
      <c r="AM38" s="39">
        <v>-150</v>
      </c>
      <c r="AN38" s="39">
        <v>0</v>
      </c>
      <c r="AO38" s="39">
        <v>-50</v>
      </c>
      <c r="AP38" s="39">
        <v>2000</v>
      </c>
      <c r="AQ38" s="39">
        <v>0</v>
      </c>
      <c r="AR38" s="39">
        <f t="shared" si="4"/>
        <v>300</v>
      </c>
    </row>
    <row r="39" spans="17:44" ht="12.75">
      <c r="Q39" s="30">
        <v>34</v>
      </c>
      <c r="R39" s="40" t="s">
        <v>78</v>
      </c>
      <c r="S39" s="38">
        <f t="shared" si="0"/>
        <v>1000</v>
      </c>
      <c r="T39" s="38">
        <v>500</v>
      </c>
      <c r="U39" s="38">
        <v>250</v>
      </c>
      <c r="V39" s="38">
        <v>250</v>
      </c>
      <c r="W39" s="38">
        <v>50</v>
      </c>
      <c r="X39" s="39">
        <v>50</v>
      </c>
      <c r="Y39" s="39">
        <v>0</v>
      </c>
      <c r="Z39" s="39">
        <v>0</v>
      </c>
      <c r="AA39" s="39">
        <v>1200</v>
      </c>
      <c r="AB39" s="39">
        <v>0</v>
      </c>
      <c r="AC39" s="39">
        <f t="shared" si="3"/>
        <v>200</v>
      </c>
      <c r="AD39" s="33"/>
      <c r="AF39" s="30">
        <v>34</v>
      </c>
      <c r="AG39" s="40" t="s">
        <v>78</v>
      </c>
      <c r="AH39" s="38">
        <f t="shared" si="1"/>
        <v>1000</v>
      </c>
      <c r="AI39" s="38">
        <v>500</v>
      </c>
      <c r="AJ39" s="38">
        <v>250</v>
      </c>
      <c r="AK39" s="38">
        <v>250</v>
      </c>
      <c r="AL39" s="38">
        <v>50</v>
      </c>
      <c r="AM39" s="39">
        <v>50</v>
      </c>
      <c r="AN39" s="39">
        <v>0</v>
      </c>
      <c r="AO39" s="39">
        <v>0</v>
      </c>
      <c r="AP39" s="39">
        <v>1200</v>
      </c>
      <c r="AQ39" s="39">
        <v>0</v>
      </c>
      <c r="AR39" s="39">
        <f t="shared" si="4"/>
        <v>200</v>
      </c>
    </row>
    <row r="40" spans="17:44" ht="12.75">
      <c r="Q40" s="30">
        <v>35</v>
      </c>
      <c r="R40" s="40" t="s">
        <v>79</v>
      </c>
      <c r="S40" s="38">
        <f t="shared" si="0"/>
        <v>50</v>
      </c>
      <c r="T40" s="38">
        <v>35</v>
      </c>
      <c r="U40" s="38">
        <v>15</v>
      </c>
      <c r="V40" s="38">
        <v>0</v>
      </c>
      <c r="W40" s="38">
        <v>0</v>
      </c>
      <c r="X40" s="39">
        <v>0</v>
      </c>
      <c r="Y40" s="39">
        <v>0</v>
      </c>
      <c r="Z40" s="39">
        <v>0</v>
      </c>
      <c r="AA40" s="39">
        <v>70</v>
      </c>
      <c r="AB40" s="39">
        <v>0</v>
      </c>
      <c r="AC40" s="39">
        <f t="shared" si="3"/>
        <v>20</v>
      </c>
      <c r="AD40" s="33"/>
      <c r="AF40" s="30">
        <v>35</v>
      </c>
      <c r="AG40" s="40" t="s">
        <v>79</v>
      </c>
      <c r="AH40" s="38">
        <f t="shared" si="1"/>
        <v>50</v>
      </c>
      <c r="AI40" s="38">
        <v>35</v>
      </c>
      <c r="AJ40" s="38">
        <v>15</v>
      </c>
      <c r="AK40" s="38">
        <v>0</v>
      </c>
      <c r="AL40" s="38">
        <v>0</v>
      </c>
      <c r="AM40" s="39">
        <v>0</v>
      </c>
      <c r="AN40" s="39">
        <v>0</v>
      </c>
      <c r="AO40" s="39">
        <v>0</v>
      </c>
      <c r="AP40" s="39">
        <v>70</v>
      </c>
      <c r="AQ40" s="39">
        <v>0</v>
      </c>
      <c r="AR40" s="39">
        <f t="shared" si="4"/>
        <v>20</v>
      </c>
    </row>
    <row r="41" spans="17:44" ht="12.75">
      <c r="Q41" s="30">
        <v>36</v>
      </c>
      <c r="R41" s="40" t="s">
        <v>80</v>
      </c>
      <c r="S41" s="38">
        <f t="shared" si="0"/>
        <v>37000</v>
      </c>
      <c r="T41" s="38">
        <v>10000</v>
      </c>
      <c r="U41" s="38">
        <v>15000</v>
      </c>
      <c r="V41" s="38">
        <v>12000</v>
      </c>
      <c r="W41" s="38">
        <v>1000</v>
      </c>
      <c r="X41" s="39">
        <v>250</v>
      </c>
      <c r="Y41" s="39">
        <v>500</v>
      </c>
      <c r="Z41" s="39">
        <v>250</v>
      </c>
      <c r="AA41" s="39">
        <v>35000</v>
      </c>
      <c r="AB41" s="39">
        <v>0</v>
      </c>
      <c r="AC41" s="39">
        <f t="shared" si="3"/>
        <v>-2000</v>
      </c>
      <c r="AD41" s="33"/>
      <c r="AF41" s="30">
        <v>36</v>
      </c>
      <c r="AG41" s="40" t="s">
        <v>80</v>
      </c>
      <c r="AH41" s="38">
        <f t="shared" si="1"/>
        <v>37000</v>
      </c>
      <c r="AI41" s="38">
        <v>10000</v>
      </c>
      <c r="AJ41" s="38">
        <v>15000</v>
      </c>
      <c r="AK41" s="38">
        <v>12000</v>
      </c>
      <c r="AL41" s="38">
        <v>1000</v>
      </c>
      <c r="AM41" s="39">
        <v>250</v>
      </c>
      <c r="AN41" s="39">
        <v>500</v>
      </c>
      <c r="AO41" s="39">
        <v>250</v>
      </c>
      <c r="AP41" s="39">
        <v>35000</v>
      </c>
      <c r="AQ41" s="39">
        <v>0</v>
      </c>
      <c r="AR41" s="39">
        <f t="shared" si="4"/>
        <v>-2000</v>
      </c>
    </row>
    <row r="42" spans="17:44" ht="12.75">
      <c r="Q42" s="30">
        <v>37</v>
      </c>
      <c r="R42" s="40" t="s">
        <v>81</v>
      </c>
      <c r="S42" s="38">
        <f t="shared" si="0"/>
        <v>3000</v>
      </c>
      <c r="T42" s="38">
        <v>1000</v>
      </c>
      <c r="U42" s="38">
        <v>1200</v>
      </c>
      <c r="V42" s="38">
        <v>800</v>
      </c>
      <c r="W42" s="38">
        <v>-200</v>
      </c>
      <c r="X42" s="39">
        <v>-200</v>
      </c>
      <c r="Y42" s="39">
        <v>0</v>
      </c>
      <c r="Z42" s="39">
        <v>0</v>
      </c>
      <c r="AA42" s="39">
        <v>2900</v>
      </c>
      <c r="AB42" s="39">
        <v>100</v>
      </c>
      <c r="AC42" s="39">
        <f t="shared" si="3"/>
        <v>0</v>
      </c>
      <c r="AD42" s="33"/>
      <c r="AF42" s="30">
        <v>37</v>
      </c>
      <c r="AG42" s="40" t="s">
        <v>81</v>
      </c>
      <c r="AH42" s="38">
        <f t="shared" si="1"/>
        <v>3000</v>
      </c>
      <c r="AI42" s="38">
        <v>1000</v>
      </c>
      <c r="AJ42" s="38">
        <v>1200</v>
      </c>
      <c r="AK42" s="38">
        <v>800</v>
      </c>
      <c r="AL42" s="38">
        <v>-200</v>
      </c>
      <c r="AM42" s="39">
        <v>-200</v>
      </c>
      <c r="AN42" s="39">
        <v>0</v>
      </c>
      <c r="AO42" s="39">
        <v>0</v>
      </c>
      <c r="AP42" s="39">
        <v>2900</v>
      </c>
      <c r="AQ42" s="39">
        <v>100</v>
      </c>
      <c r="AR42" s="39">
        <f t="shared" si="4"/>
        <v>0</v>
      </c>
    </row>
    <row r="43" spans="17:44" ht="12.75">
      <c r="Q43" s="30">
        <v>38</v>
      </c>
      <c r="R43" s="40" t="s">
        <v>82</v>
      </c>
      <c r="S43" s="38">
        <f t="shared" si="0"/>
        <v>2200</v>
      </c>
      <c r="T43" s="38">
        <v>800</v>
      </c>
      <c r="U43" s="38">
        <v>900</v>
      </c>
      <c r="V43" s="38">
        <v>500</v>
      </c>
      <c r="W43" s="38">
        <v>0</v>
      </c>
      <c r="X43" s="39">
        <v>0</v>
      </c>
      <c r="Y43" s="39">
        <v>0</v>
      </c>
      <c r="Z43" s="39">
        <v>0</v>
      </c>
      <c r="AA43" s="39">
        <v>2000</v>
      </c>
      <c r="AB43" s="39">
        <v>0</v>
      </c>
      <c r="AC43" s="39">
        <f t="shared" si="3"/>
        <v>-200</v>
      </c>
      <c r="AD43" s="33"/>
      <c r="AF43" s="30">
        <v>38</v>
      </c>
      <c r="AG43" s="40" t="s">
        <v>82</v>
      </c>
      <c r="AH43" s="38">
        <f t="shared" si="1"/>
        <v>2200</v>
      </c>
      <c r="AI43" s="38">
        <v>800</v>
      </c>
      <c r="AJ43" s="38">
        <v>900</v>
      </c>
      <c r="AK43" s="38">
        <v>500</v>
      </c>
      <c r="AL43" s="38">
        <v>0</v>
      </c>
      <c r="AM43" s="39">
        <v>0</v>
      </c>
      <c r="AN43" s="39">
        <v>0</v>
      </c>
      <c r="AO43" s="39">
        <v>0</v>
      </c>
      <c r="AP43" s="39">
        <v>2000</v>
      </c>
      <c r="AQ43" s="39">
        <v>0</v>
      </c>
      <c r="AR43" s="39">
        <f t="shared" si="4"/>
        <v>-200</v>
      </c>
    </row>
    <row r="44" spans="17:44" ht="12.75">
      <c r="Q44" s="30">
        <v>39</v>
      </c>
      <c r="R44" s="40" t="s">
        <v>83</v>
      </c>
      <c r="S44" s="38">
        <f t="shared" si="0"/>
        <v>0</v>
      </c>
      <c r="T44" s="38">
        <v>0</v>
      </c>
      <c r="U44" s="38">
        <v>0</v>
      </c>
      <c r="V44" s="38">
        <v>0</v>
      </c>
      <c r="W44" s="38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f t="shared" si="3"/>
        <v>0</v>
      </c>
      <c r="AD44" s="33"/>
      <c r="AF44" s="30">
        <v>39</v>
      </c>
      <c r="AG44" s="40" t="s">
        <v>83</v>
      </c>
      <c r="AH44" s="38">
        <f t="shared" si="1"/>
        <v>0</v>
      </c>
      <c r="AI44" s="38">
        <v>0</v>
      </c>
      <c r="AJ44" s="38">
        <v>0</v>
      </c>
      <c r="AK44" s="38">
        <v>0</v>
      </c>
      <c r="AL44" s="38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f t="shared" si="4"/>
        <v>0</v>
      </c>
    </row>
    <row r="45" spans="17:44" ht="12.75">
      <c r="Q45" s="30">
        <v>40</v>
      </c>
      <c r="R45" s="40" t="s">
        <v>84</v>
      </c>
      <c r="S45" s="38">
        <f t="shared" si="0"/>
        <v>15</v>
      </c>
      <c r="T45" s="38">
        <v>5</v>
      </c>
      <c r="U45" s="38">
        <v>5</v>
      </c>
      <c r="V45" s="38">
        <v>5</v>
      </c>
      <c r="W45" s="38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20</v>
      </c>
      <c r="AC45" s="39">
        <f t="shared" si="3"/>
        <v>5</v>
      </c>
      <c r="AD45" s="33"/>
      <c r="AF45" s="30">
        <v>40</v>
      </c>
      <c r="AG45" s="40" t="s">
        <v>84</v>
      </c>
      <c r="AH45" s="38">
        <f t="shared" si="1"/>
        <v>15</v>
      </c>
      <c r="AI45" s="38">
        <v>5</v>
      </c>
      <c r="AJ45" s="38">
        <v>5</v>
      </c>
      <c r="AK45" s="38">
        <v>5</v>
      </c>
      <c r="AL45" s="38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20</v>
      </c>
      <c r="AR45" s="39">
        <f t="shared" si="4"/>
        <v>5</v>
      </c>
    </row>
    <row r="46" spans="17:44" ht="12.75">
      <c r="Q46" s="30">
        <v>41</v>
      </c>
      <c r="R46" s="40" t="s">
        <v>87</v>
      </c>
      <c r="S46" s="38">
        <f t="shared" si="0"/>
        <v>150</v>
      </c>
      <c r="T46" s="38">
        <v>40</v>
      </c>
      <c r="U46" s="38">
        <v>50</v>
      </c>
      <c r="V46" s="38">
        <v>60</v>
      </c>
      <c r="W46" s="38">
        <v>20</v>
      </c>
      <c r="X46" s="39">
        <v>5</v>
      </c>
      <c r="Y46" s="39">
        <v>5</v>
      </c>
      <c r="Z46" s="39">
        <v>10</v>
      </c>
      <c r="AA46" s="39">
        <v>0</v>
      </c>
      <c r="AB46" s="39">
        <v>83</v>
      </c>
      <c r="AC46" s="39">
        <f t="shared" si="3"/>
        <v>-67</v>
      </c>
      <c r="AD46" s="33"/>
      <c r="AF46" s="30">
        <v>41</v>
      </c>
      <c r="AG46" s="40" t="s">
        <v>87</v>
      </c>
      <c r="AH46" s="38">
        <f t="shared" si="1"/>
        <v>150</v>
      </c>
      <c r="AI46" s="38">
        <v>40</v>
      </c>
      <c r="AJ46" s="38">
        <v>50</v>
      </c>
      <c r="AK46" s="38">
        <v>60</v>
      </c>
      <c r="AL46" s="38">
        <v>20</v>
      </c>
      <c r="AM46" s="39">
        <v>5</v>
      </c>
      <c r="AN46" s="39">
        <v>5</v>
      </c>
      <c r="AO46" s="39">
        <v>10</v>
      </c>
      <c r="AP46" s="39">
        <v>0</v>
      </c>
      <c r="AQ46" s="39">
        <v>83</v>
      </c>
      <c r="AR46" s="39">
        <f t="shared" si="4"/>
        <v>-67</v>
      </c>
    </row>
    <row r="47" spans="17:44" ht="12.75">
      <c r="Q47" s="30">
        <v>42</v>
      </c>
      <c r="R47" s="40" t="s">
        <v>85</v>
      </c>
      <c r="S47" s="38">
        <f t="shared" si="0"/>
        <v>400</v>
      </c>
      <c r="T47" s="38">
        <v>100</v>
      </c>
      <c r="U47" s="38">
        <v>150</v>
      </c>
      <c r="V47" s="38">
        <v>150</v>
      </c>
      <c r="W47" s="38">
        <v>-70</v>
      </c>
      <c r="X47" s="39">
        <v>-20</v>
      </c>
      <c r="Y47" s="39">
        <v>-50</v>
      </c>
      <c r="Z47" s="39">
        <v>0</v>
      </c>
      <c r="AA47" s="39">
        <v>600</v>
      </c>
      <c r="AB47" s="39">
        <v>0</v>
      </c>
      <c r="AC47" s="39">
        <f t="shared" si="3"/>
        <v>200</v>
      </c>
      <c r="AD47" s="33"/>
      <c r="AF47" s="30">
        <v>42</v>
      </c>
      <c r="AG47" s="40" t="s">
        <v>85</v>
      </c>
      <c r="AH47" s="38">
        <f t="shared" si="1"/>
        <v>400</v>
      </c>
      <c r="AI47" s="38">
        <v>100</v>
      </c>
      <c r="AJ47" s="38">
        <v>150</v>
      </c>
      <c r="AK47" s="38">
        <v>150</v>
      </c>
      <c r="AL47" s="38">
        <v>-70</v>
      </c>
      <c r="AM47" s="39">
        <v>-20</v>
      </c>
      <c r="AN47" s="39">
        <v>-50</v>
      </c>
      <c r="AO47" s="39">
        <v>0</v>
      </c>
      <c r="AP47" s="39">
        <v>600</v>
      </c>
      <c r="AQ47" s="39">
        <v>0</v>
      </c>
      <c r="AR47" s="39">
        <f t="shared" si="4"/>
        <v>200</v>
      </c>
    </row>
    <row r="48" spans="17:44" ht="22.5">
      <c r="Q48" s="30">
        <v>43</v>
      </c>
      <c r="R48" s="41" t="s">
        <v>86</v>
      </c>
      <c r="S48" s="42">
        <f aca="true" t="shared" si="9" ref="S48:S53">SUM(T48:V48)</f>
        <v>0</v>
      </c>
      <c r="T48" s="42">
        <v>0</v>
      </c>
      <c r="U48" s="42">
        <v>0</v>
      </c>
      <c r="V48" s="42">
        <v>0</v>
      </c>
      <c r="W48" s="42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f>SUM(AA48:AB48)-S48</f>
        <v>0</v>
      </c>
      <c r="AD48" s="33"/>
      <c r="AF48" s="30">
        <v>43</v>
      </c>
      <c r="AG48" s="41" t="s">
        <v>86</v>
      </c>
      <c r="AH48" s="42">
        <f aca="true" t="shared" si="10" ref="AH48:AH53">SUM(AI48:AK48)</f>
        <v>0</v>
      </c>
      <c r="AI48" s="42">
        <v>0</v>
      </c>
      <c r="AJ48" s="42">
        <v>0</v>
      </c>
      <c r="AK48" s="42">
        <v>0</v>
      </c>
      <c r="AL48" s="42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f>SUM(AP48:AQ48)-AH48</f>
        <v>0</v>
      </c>
    </row>
    <row r="49" spans="17:44" ht="12.75">
      <c r="Q49" s="30">
        <v>44</v>
      </c>
      <c r="R49" s="44" t="s">
        <v>88</v>
      </c>
      <c r="S49" s="45">
        <f t="shared" si="9"/>
        <v>4500</v>
      </c>
      <c r="T49" s="45">
        <v>1000</v>
      </c>
      <c r="U49" s="45">
        <v>2000</v>
      </c>
      <c r="V49" s="45">
        <v>1500</v>
      </c>
      <c r="W49" s="45">
        <v>0</v>
      </c>
      <c r="X49" s="46">
        <v>0</v>
      </c>
      <c r="Y49" s="46">
        <v>0</v>
      </c>
      <c r="Z49" s="46">
        <v>0</v>
      </c>
      <c r="AA49" s="46">
        <v>4000</v>
      </c>
      <c r="AB49" s="46">
        <v>0</v>
      </c>
      <c r="AC49" s="46">
        <f>SUM(AA49:AB49)-S49</f>
        <v>-500</v>
      </c>
      <c r="AD49" s="33"/>
      <c r="AF49" s="30">
        <v>44</v>
      </c>
      <c r="AG49" s="44" t="s">
        <v>88</v>
      </c>
      <c r="AH49" s="45">
        <f t="shared" si="10"/>
        <v>4500</v>
      </c>
      <c r="AI49" s="45">
        <v>1000</v>
      </c>
      <c r="AJ49" s="45">
        <v>2000</v>
      </c>
      <c r="AK49" s="45">
        <v>1500</v>
      </c>
      <c r="AL49" s="45">
        <v>0</v>
      </c>
      <c r="AM49" s="46">
        <v>0</v>
      </c>
      <c r="AN49" s="46">
        <v>0</v>
      </c>
      <c r="AO49" s="46">
        <v>0</v>
      </c>
      <c r="AP49" s="46">
        <v>4000</v>
      </c>
      <c r="AQ49" s="46">
        <v>0</v>
      </c>
      <c r="AR49" s="46">
        <f>SUM(AP49:AQ49)-AH49</f>
        <v>-500</v>
      </c>
    </row>
    <row r="50" spans="17:44" ht="12.75">
      <c r="Q50" s="30">
        <v>45</v>
      </c>
      <c r="R50" s="44" t="s">
        <v>89</v>
      </c>
      <c r="S50" s="45">
        <f t="shared" si="9"/>
        <v>1200</v>
      </c>
      <c r="T50" s="45">
        <v>500</v>
      </c>
      <c r="U50" s="45">
        <v>400</v>
      </c>
      <c r="V50" s="45">
        <v>300</v>
      </c>
      <c r="W50" s="45">
        <v>100</v>
      </c>
      <c r="X50" s="46">
        <v>0</v>
      </c>
      <c r="Y50" s="46">
        <v>75</v>
      </c>
      <c r="Z50" s="46">
        <v>25</v>
      </c>
      <c r="AA50" s="46">
        <v>1000</v>
      </c>
      <c r="AB50" s="46">
        <v>0</v>
      </c>
      <c r="AC50" s="46">
        <f>SUM(AA50:AB50)-S50</f>
        <v>-200</v>
      </c>
      <c r="AD50" s="33"/>
      <c r="AF50" s="30">
        <v>45</v>
      </c>
      <c r="AG50" s="44" t="s">
        <v>89</v>
      </c>
      <c r="AH50" s="45">
        <f t="shared" si="10"/>
        <v>1200</v>
      </c>
      <c r="AI50" s="45">
        <v>500</v>
      </c>
      <c r="AJ50" s="45">
        <v>400</v>
      </c>
      <c r="AK50" s="45">
        <v>300</v>
      </c>
      <c r="AL50" s="45">
        <v>100</v>
      </c>
      <c r="AM50" s="46">
        <v>0</v>
      </c>
      <c r="AN50" s="46">
        <v>75</v>
      </c>
      <c r="AO50" s="46">
        <v>25</v>
      </c>
      <c r="AP50" s="46">
        <v>1000</v>
      </c>
      <c r="AQ50" s="46">
        <v>0</v>
      </c>
      <c r="AR50" s="46">
        <f>SUM(AP50:AQ50)-AH50</f>
        <v>-200</v>
      </c>
    </row>
    <row r="51" spans="17:44" ht="12.75">
      <c r="Q51" s="30">
        <v>46</v>
      </c>
      <c r="R51" s="44" t="s">
        <v>90</v>
      </c>
      <c r="S51" s="45">
        <f t="shared" si="9"/>
        <v>350</v>
      </c>
      <c r="T51" s="45">
        <v>100</v>
      </c>
      <c r="U51" s="45">
        <v>150</v>
      </c>
      <c r="V51" s="45">
        <v>100</v>
      </c>
      <c r="W51" s="45">
        <v>0</v>
      </c>
      <c r="X51" s="46">
        <v>0</v>
      </c>
      <c r="Y51" s="46">
        <v>0</v>
      </c>
      <c r="Z51" s="46">
        <v>0</v>
      </c>
      <c r="AA51" s="46">
        <v>500</v>
      </c>
      <c r="AB51" s="46">
        <v>0</v>
      </c>
      <c r="AC51" s="46">
        <f>SUM(AA51:AB51)-S51</f>
        <v>150</v>
      </c>
      <c r="AD51" s="33"/>
      <c r="AF51" s="30">
        <v>46</v>
      </c>
      <c r="AG51" s="44" t="s">
        <v>90</v>
      </c>
      <c r="AH51" s="45">
        <f t="shared" si="10"/>
        <v>350</v>
      </c>
      <c r="AI51" s="45">
        <v>100</v>
      </c>
      <c r="AJ51" s="45">
        <v>150</v>
      </c>
      <c r="AK51" s="45">
        <v>100</v>
      </c>
      <c r="AL51" s="45">
        <v>0</v>
      </c>
      <c r="AM51" s="46">
        <v>0</v>
      </c>
      <c r="AN51" s="46">
        <v>0</v>
      </c>
      <c r="AO51" s="46">
        <v>0</v>
      </c>
      <c r="AP51" s="46">
        <v>500</v>
      </c>
      <c r="AQ51" s="46">
        <v>0</v>
      </c>
      <c r="AR51" s="46">
        <f>SUM(AP51:AQ51)-AH51</f>
        <v>150</v>
      </c>
    </row>
    <row r="52" spans="17:44" ht="12.75">
      <c r="Q52" s="30">
        <v>47</v>
      </c>
      <c r="R52" s="44" t="s">
        <v>91</v>
      </c>
      <c r="S52" s="45">
        <f t="shared" si="9"/>
        <v>4500</v>
      </c>
      <c r="T52" s="45">
        <v>2000</v>
      </c>
      <c r="U52" s="45">
        <v>1500</v>
      </c>
      <c r="V52" s="45">
        <v>1000</v>
      </c>
      <c r="W52" s="45">
        <v>200</v>
      </c>
      <c r="X52" s="46">
        <v>25</v>
      </c>
      <c r="Y52" s="46">
        <v>75</v>
      </c>
      <c r="Z52" s="46">
        <v>0</v>
      </c>
      <c r="AA52" s="46">
        <v>5000</v>
      </c>
      <c r="AB52" s="46">
        <v>0</v>
      </c>
      <c r="AC52" s="46">
        <f>SUM(AA52:AB52)-S52</f>
        <v>500</v>
      </c>
      <c r="AD52" s="33"/>
      <c r="AF52" s="30">
        <v>47</v>
      </c>
      <c r="AG52" s="44" t="s">
        <v>91</v>
      </c>
      <c r="AH52" s="45">
        <f t="shared" si="10"/>
        <v>4500</v>
      </c>
      <c r="AI52" s="45">
        <v>2000</v>
      </c>
      <c r="AJ52" s="45">
        <v>1500</v>
      </c>
      <c r="AK52" s="45">
        <v>1000</v>
      </c>
      <c r="AL52" s="45">
        <v>200</v>
      </c>
      <c r="AM52" s="46">
        <v>25</v>
      </c>
      <c r="AN52" s="46">
        <v>75</v>
      </c>
      <c r="AO52" s="46">
        <v>0</v>
      </c>
      <c r="AP52" s="46">
        <v>5000</v>
      </c>
      <c r="AQ52" s="46">
        <v>0</v>
      </c>
      <c r="AR52" s="46">
        <f>SUM(AP52:AQ52)-AH52</f>
        <v>500</v>
      </c>
    </row>
    <row r="53" spans="17:44" ht="22.5">
      <c r="Q53" s="30">
        <v>48</v>
      </c>
      <c r="R53" s="47" t="s">
        <v>92</v>
      </c>
      <c r="S53" s="76">
        <f t="shared" si="9"/>
        <v>160765</v>
      </c>
      <c r="T53" s="48">
        <f aca="true" t="shared" si="11" ref="T53:AC53">SUM(T6:T52)</f>
        <v>49700</v>
      </c>
      <c r="U53" s="48">
        <f t="shared" si="11"/>
        <v>62170</v>
      </c>
      <c r="V53" s="48">
        <f t="shared" si="11"/>
        <v>48895</v>
      </c>
      <c r="W53" s="48">
        <f t="shared" si="11"/>
        <v>2150</v>
      </c>
      <c r="X53" s="48">
        <f t="shared" si="11"/>
        <v>-270</v>
      </c>
      <c r="Y53" s="48">
        <f t="shared" si="11"/>
        <v>1215</v>
      </c>
      <c r="Z53" s="48">
        <f t="shared" si="11"/>
        <v>805</v>
      </c>
      <c r="AA53" s="48">
        <f t="shared" si="11"/>
        <v>155950</v>
      </c>
      <c r="AB53" s="48">
        <f t="shared" si="11"/>
        <v>609</v>
      </c>
      <c r="AC53" s="48">
        <f t="shared" si="11"/>
        <v>-4206</v>
      </c>
      <c r="AD53" s="33"/>
      <c r="AF53" s="30">
        <v>48</v>
      </c>
      <c r="AG53" s="47" t="s">
        <v>92</v>
      </c>
      <c r="AH53" s="76">
        <f t="shared" si="10"/>
        <v>160765</v>
      </c>
      <c r="AI53" s="48">
        <f aca="true" t="shared" si="12" ref="AI53:AR53">SUM(AI6:AI52)</f>
        <v>49700</v>
      </c>
      <c r="AJ53" s="48">
        <f t="shared" si="12"/>
        <v>62170</v>
      </c>
      <c r="AK53" s="48">
        <f t="shared" si="12"/>
        <v>48895</v>
      </c>
      <c r="AL53" s="48">
        <f t="shared" si="12"/>
        <v>2150</v>
      </c>
      <c r="AM53" s="48">
        <f t="shared" si="12"/>
        <v>-270</v>
      </c>
      <c r="AN53" s="48">
        <f t="shared" si="12"/>
        <v>1215</v>
      </c>
      <c r="AO53" s="48">
        <f t="shared" si="12"/>
        <v>805</v>
      </c>
      <c r="AP53" s="48">
        <f t="shared" si="12"/>
        <v>155950</v>
      </c>
      <c r="AQ53" s="48">
        <f t="shared" si="12"/>
        <v>609</v>
      </c>
      <c r="AR53" s="48">
        <f t="shared" si="12"/>
        <v>-4206</v>
      </c>
    </row>
    <row r="54" spans="17:44" ht="12.75">
      <c r="Q54" s="30">
        <v>49</v>
      </c>
      <c r="R54" s="49" t="s">
        <v>93</v>
      </c>
      <c r="S54" s="50">
        <f>SUM(S6:S15)</f>
        <v>45515</v>
      </c>
      <c r="T54" s="51">
        <f>SUM(T6:T15)</f>
        <v>13480</v>
      </c>
      <c r="U54" s="51">
        <f aca="true" t="shared" si="13" ref="U54:AC54">SUM(U6:U15)</f>
        <v>18070</v>
      </c>
      <c r="V54" s="51">
        <f t="shared" si="13"/>
        <v>13965</v>
      </c>
      <c r="W54" s="50">
        <f t="shared" si="13"/>
        <v>700</v>
      </c>
      <c r="X54" s="50">
        <f t="shared" si="13"/>
        <v>-65</v>
      </c>
      <c r="Y54" s="50">
        <f t="shared" si="13"/>
        <v>455</v>
      </c>
      <c r="Z54" s="50">
        <f t="shared" si="13"/>
        <v>210</v>
      </c>
      <c r="AA54" s="50">
        <f t="shared" si="13"/>
        <v>43770</v>
      </c>
      <c r="AB54" s="50">
        <f t="shared" si="13"/>
        <v>203</v>
      </c>
      <c r="AC54" s="50">
        <f t="shared" si="13"/>
        <v>-1542</v>
      </c>
      <c r="AD54" s="33"/>
      <c r="AF54" s="30">
        <v>49</v>
      </c>
      <c r="AG54" s="49" t="s">
        <v>93</v>
      </c>
      <c r="AH54" s="50">
        <f>SUM(AH6:AH15)</f>
        <v>45515</v>
      </c>
      <c r="AI54" s="51">
        <f>SUM(AI6:AI15)</f>
        <v>13480</v>
      </c>
      <c r="AJ54" s="51">
        <f aca="true" t="shared" si="14" ref="AJ54:AQ54">SUM(AJ6:AJ15)</f>
        <v>18070</v>
      </c>
      <c r="AK54" s="51">
        <f t="shared" si="14"/>
        <v>13965</v>
      </c>
      <c r="AL54" s="50">
        <f t="shared" si="14"/>
        <v>700</v>
      </c>
      <c r="AM54" s="50">
        <f t="shared" si="14"/>
        <v>-65</v>
      </c>
      <c r="AN54" s="50">
        <f t="shared" si="14"/>
        <v>455</v>
      </c>
      <c r="AO54" s="50">
        <f t="shared" si="14"/>
        <v>210</v>
      </c>
      <c r="AP54" s="50">
        <f t="shared" si="14"/>
        <v>43770</v>
      </c>
      <c r="AQ54" s="50">
        <f t="shared" si="14"/>
        <v>203</v>
      </c>
      <c r="AR54" s="50">
        <f>SUM(AR6:AR15)</f>
        <v>-1542</v>
      </c>
    </row>
    <row r="55" spans="17:44" ht="12.75">
      <c r="Q55" s="30">
        <v>50</v>
      </c>
      <c r="R55" s="49" t="s">
        <v>94</v>
      </c>
      <c r="S55" s="50">
        <f>SUM(S17:S21)</f>
        <v>3535</v>
      </c>
      <c r="T55" s="51">
        <f>SUM(T17:T21)</f>
        <v>1330</v>
      </c>
      <c r="U55" s="51">
        <f aca="true" t="shared" si="15" ref="U55:AC55">SUM(U17:U21)</f>
        <v>955</v>
      </c>
      <c r="V55" s="51">
        <f t="shared" si="15"/>
        <v>1250</v>
      </c>
      <c r="W55" s="50">
        <f t="shared" si="15"/>
        <v>-125</v>
      </c>
      <c r="X55" s="50">
        <f t="shared" si="15"/>
        <v>-50</v>
      </c>
      <c r="Y55" s="50">
        <f t="shared" si="15"/>
        <v>-150</v>
      </c>
      <c r="Z55" s="50">
        <f t="shared" si="15"/>
        <v>75</v>
      </c>
      <c r="AA55" s="50">
        <f t="shared" si="15"/>
        <v>3570</v>
      </c>
      <c r="AB55" s="50">
        <f t="shared" si="15"/>
        <v>0</v>
      </c>
      <c r="AC55" s="50">
        <f t="shared" si="15"/>
        <v>35</v>
      </c>
      <c r="AD55" s="33"/>
      <c r="AF55" s="30">
        <v>50</v>
      </c>
      <c r="AG55" s="49" t="s">
        <v>94</v>
      </c>
      <c r="AH55" s="50">
        <f>SUM(AH17:AH21)</f>
        <v>3535</v>
      </c>
      <c r="AI55" s="51">
        <f>SUM(AI17:AI21)</f>
        <v>1330</v>
      </c>
      <c r="AJ55" s="51">
        <f aca="true" t="shared" si="16" ref="AJ55:AQ55">SUM(AJ17:AJ21)</f>
        <v>955</v>
      </c>
      <c r="AK55" s="51">
        <f t="shared" si="16"/>
        <v>1250</v>
      </c>
      <c r="AL55" s="50">
        <f t="shared" si="16"/>
        <v>-125</v>
      </c>
      <c r="AM55" s="50">
        <f t="shared" si="16"/>
        <v>-50</v>
      </c>
      <c r="AN55" s="50">
        <f t="shared" si="16"/>
        <v>-150</v>
      </c>
      <c r="AO55" s="50">
        <f t="shared" si="16"/>
        <v>75</v>
      </c>
      <c r="AP55" s="50">
        <f t="shared" si="16"/>
        <v>3570</v>
      </c>
      <c r="AQ55" s="50">
        <f t="shared" si="16"/>
        <v>0</v>
      </c>
      <c r="AR55" s="50">
        <f>SUM(AR17:AR21)</f>
        <v>35</v>
      </c>
    </row>
    <row r="56" spans="17:44" ht="12.75">
      <c r="Q56" s="30">
        <v>51</v>
      </c>
      <c r="R56" s="49" t="s">
        <v>95</v>
      </c>
      <c r="S56" s="50">
        <f>SUM(S22:S41)</f>
        <v>92100</v>
      </c>
      <c r="T56" s="51">
        <f>SUM(T22:T41)</f>
        <v>27845</v>
      </c>
      <c r="U56" s="51">
        <f aca="true" t="shared" si="17" ref="U56:AC56">SUM(U22:U41)</f>
        <v>35790</v>
      </c>
      <c r="V56" s="51">
        <f t="shared" si="17"/>
        <v>28465</v>
      </c>
      <c r="W56" s="50">
        <f t="shared" si="17"/>
        <v>1525</v>
      </c>
      <c r="X56" s="50">
        <f t="shared" si="17"/>
        <v>35</v>
      </c>
      <c r="Y56" s="50">
        <f t="shared" si="17"/>
        <v>805</v>
      </c>
      <c r="Z56" s="50">
        <f t="shared" si="17"/>
        <v>485</v>
      </c>
      <c r="AA56" s="50">
        <f t="shared" si="17"/>
        <v>89110</v>
      </c>
      <c r="AB56" s="50">
        <f t="shared" si="17"/>
        <v>203</v>
      </c>
      <c r="AC56" s="50">
        <f t="shared" si="17"/>
        <v>-2787</v>
      </c>
      <c r="AD56" s="33"/>
      <c r="AF56" s="30">
        <v>51</v>
      </c>
      <c r="AG56" s="49" t="s">
        <v>95</v>
      </c>
      <c r="AH56" s="50">
        <f>SUM(AH22:AH41)</f>
        <v>92100</v>
      </c>
      <c r="AI56" s="51">
        <f>SUM(AI22:AI41)</f>
        <v>27845</v>
      </c>
      <c r="AJ56" s="51">
        <f aca="true" t="shared" si="18" ref="AJ56:AQ56">SUM(AJ22:AJ41)</f>
        <v>35790</v>
      </c>
      <c r="AK56" s="51">
        <f t="shared" si="18"/>
        <v>28465</v>
      </c>
      <c r="AL56" s="50">
        <f t="shared" si="18"/>
        <v>1525</v>
      </c>
      <c r="AM56" s="50">
        <f t="shared" si="18"/>
        <v>35</v>
      </c>
      <c r="AN56" s="50">
        <f t="shared" si="18"/>
        <v>805</v>
      </c>
      <c r="AO56" s="50">
        <f t="shared" si="18"/>
        <v>485</v>
      </c>
      <c r="AP56" s="50">
        <f t="shared" si="18"/>
        <v>89110</v>
      </c>
      <c r="AQ56" s="50">
        <f t="shared" si="18"/>
        <v>203</v>
      </c>
      <c r="AR56" s="50">
        <f>SUM(AR22:AR41)</f>
        <v>-2787</v>
      </c>
    </row>
    <row r="57" spans="17:44" ht="12.75">
      <c r="Q57" s="30">
        <v>52</v>
      </c>
      <c r="R57" s="49" t="s">
        <v>96</v>
      </c>
      <c r="S57" s="50">
        <f>SUM(S42:S47)</f>
        <v>5765</v>
      </c>
      <c r="T57" s="51">
        <f>SUM(T42:T47)</f>
        <v>1945</v>
      </c>
      <c r="U57" s="51">
        <f aca="true" t="shared" si="19" ref="U57:AC57">SUM(U42:U47)</f>
        <v>2305</v>
      </c>
      <c r="V57" s="51">
        <f t="shared" si="19"/>
        <v>1515</v>
      </c>
      <c r="W57" s="50">
        <f t="shared" si="19"/>
        <v>-250</v>
      </c>
      <c r="X57" s="50">
        <f t="shared" si="19"/>
        <v>-215</v>
      </c>
      <c r="Y57" s="50">
        <f t="shared" si="19"/>
        <v>-45</v>
      </c>
      <c r="Z57" s="50">
        <f t="shared" si="19"/>
        <v>10</v>
      </c>
      <c r="AA57" s="50">
        <f t="shared" si="19"/>
        <v>5500</v>
      </c>
      <c r="AB57" s="50">
        <f t="shared" si="19"/>
        <v>203</v>
      </c>
      <c r="AC57" s="50">
        <f t="shared" si="19"/>
        <v>-62</v>
      </c>
      <c r="AD57" s="33"/>
      <c r="AF57" s="30">
        <v>52</v>
      </c>
      <c r="AG57" s="49" t="s">
        <v>96</v>
      </c>
      <c r="AH57" s="50">
        <f>SUM(AH42:AH47)</f>
        <v>5765</v>
      </c>
      <c r="AI57" s="51">
        <f>SUM(AI42:AI47)</f>
        <v>1945</v>
      </c>
      <c r="AJ57" s="51">
        <f aca="true" t="shared" si="20" ref="AJ57:AQ57">SUM(AJ42:AJ47)</f>
        <v>2305</v>
      </c>
      <c r="AK57" s="51">
        <f t="shared" si="20"/>
        <v>1515</v>
      </c>
      <c r="AL57" s="50">
        <f t="shared" si="20"/>
        <v>-250</v>
      </c>
      <c r="AM57" s="50">
        <f t="shared" si="20"/>
        <v>-215</v>
      </c>
      <c r="AN57" s="50">
        <f t="shared" si="20"/>
        <v>-45</v>
      </c>
      <c r="AO57" s="50">
        <f t="shared" si="20"/>
        <v>10</v>
      </c>
      <c r="AP57" s="50">
        <f t="shared" si="20"/>
        <v>5500</v>
      </c>
      <c r="AQ57" s="50">
        <f t="shared" si="20"/>
        <v>203</v>
      </c>
      <c r="AR57" s="50">
        <f>SUM(AR42:AR47)</f>
        <v>-62</v>
      </c>
    </row>
    <row r="58" spans="17:44" ht="12.75">
      <c r="Q58" s="30">
        <v>53</v>
      </c>
      <c r="R58" s="49" t="s">
        <v>97</v>
      </c>
      <c r="S58" s="50">
        <f>S53</f>
        <v>160765</v>
      </c>
      <c r="T58" s="51">
        <f>T53</f>
        <v>49700</v>
      </c>
      <c r="U58" s="51">
        <f aca="true" t="shared" si="21" ref="U58:AC58">U53</f>
        <v>62170</v>
      </c>
      <c r="V58" s="51">
        <f t="shared" si="21"/>
        <v>48895</v>
      </c>
      <c r="W58" s="50">
        <f t="shared" si="21"/>
        <v>2150</v>
      </c>
      <c r="X58" s="50">
        <f t="shared" si="21"/>
        <v>-270</v>
      </c>
      <c r="Y58" s="50">
        <f t="shared" si="21"/>
        <v>1215</v>
      </c>
      <c r="Z58" s="50">
        <f t="shared" si="21"/>
        <v>805</v>
      </c>
      <c r="AA58" s="50">
        <f t="shared" si="21"/>
        <v>155950</v>
      </c>
      <c r="AB58" s="50">
        <f t="shared" si="21"/>
        <v>609</v>
      </c>
      <c r="AC58" s="50">
        <f t="shared" si="21"/>
        <v>-4206</v>
      </c>
      <c r="AD58" s="33"/>
      <c r="AF58" s="30">
        <v>53</v>
      </c>
      <c r="AG58" s="49" t="s">
        <v>97</v>
      </c>
      <c r="AH58" s="50">
        <f>AH53</f>
        <v>160765</v>
      </c>
      <c r="AI58" s="51">
        <f>AI53</f>
        <v>49700</v>
      </c>
      <c r="AJ58" s="51">
        <f aca="true" t="shared" si="22" ref="AJ58:AQ58">AJ53</f>
        <v>62170</v>
      </c>
      <c r="AK58" s="51">
        <f t="shared" si="22"/>
        <v>48895</v>
      </c>
      <c r="AL58" s="50">
        <f t="shared" si="22"/>
        <v>2150</v>
      </c>
      <c r="AM58" s="50">
        <f t="shared" si="22"/>
        <v>-270</v>
      </c>
      <c r="AN58" s="50">
        <f t="shared" si="22"/>
        <v>1215</v>
      </c>
      <c r="AO58" s="50">
        <f t="shared" si="22"/>
        <v>805</v>
      </c>
      <c r="AP58" s="50">
        <f t="shared" si="22"/>
        <v>155950</v>
      </c>
      <c r="AQ58" s="50">
        <f t="shared" si="22"/>
        <v>609</v>
      </c>
      <c r="AR58" s="50">
        <f>AR53</f>
        <v>-4206</v>
      </c>
    </row>
    <row r="59" spans="17:44" ht="22.5">
      <c r="Q59" s="30">
        <v>54</v>
      </c>
      <c r="R59" s="49" t="s">
        <v>98</v>
      </c>
      <c r="S59" s="50">
        <f>SUM(S49:S52)</f>
        <v>10550</v>
      </c>
      <c r="T59" s="51">
        <f>SUM(T49:T52)</f>
        <v>3600</v>
      </c>
      <c r="U59" s="51">
        <f aca="true" t="shared" si="23" ref="U59:AC59">SUM(U49:U52)</f>
        <v>4050</v>
      </c>
      <c r="V59" s="51">
        <f t="shared" si="23"/>
        <v>2900</v>
      </c>
      <c r="W59" s="50">
        <f t="shared" si="23"/>
        <v>300</v>
      </c>
      <c r="X59" s="50">
        <f t="shared" si="23"/>
        <v>25</v>
      </c>
      <c r="Y59" s="50">
        <f t="shared" si="23"/>
        <v>150</v>
      </c>
      <c r="Z59" s="50">
        <f t="shared" si="23"/>
        <v>25</v>
      </c>
      <c r="AA59" s="50">
        <f t="shared" si="23"/>
        <v>10500</v>
      </c>
      <c r="AB59" s="50">
        <f t="shared" si="23"/>
        <v>0</v>
      </c>
      <c r="AC59" s="50">
        <f t="shared" si="23"/>
        <v>-50</v>
      </c>
      <c r="AD59" s="33"/>
      <c r="AF59" s="30">
        <v>54</v>
      </c>
      <c r="AG59" s="49" t="s">
        <v>98</v>
      </c>
      <c r="AH59" s="50">
        <f>SUM(AH49:AH52)</f>
        <v>10550</v>
      </c>
      <c r="AI59" s="51">
        <f>SUM(AI49:AI52)</f>
        <v>3600</v>
      </c>
      <c r="AJ59" s="51">
        <f aca="true" t="shared" si="24" ref="AJ59:AQ59">SUM(AJ49:AJ52)</f>
        <v>4050</v>
      </c>
      <c r="AK59" s="51">
        <f t="shared" si="24"/>
        <v>2900</v>
      </c>
      <c r="AL59" s="50">
        <f t="shared" si="24"/>
        <v>300</v>
      </c>
      <c r="AM59" s="50">
        <f t="shared" si="24"/>
        <v>25</v>
      </c>
      <c r="AN59" s="50">
        <f t="shared" si="24"/>
        <v>150</v>
      </c>
      <c r="AO59" s="50">
        <f t="shared" si="24"/>
        <v>25</v>
      </c>
      <c r="AP59" s="50">
        <f t="shared" si="24"/>
        <v>10500</v>
      </c>
      <c r="AQ59" s="50">
        <f t="shared" si="24"/>
        <v>0</v>
      </c>
      <c r="AR59" s="50">
        <f>SUM(AR49:AR52)</f>
        <v>-50</v>
      </c>
    </row>
  </sheetData>
  <sheetProtection/>
  <mergeCells count="2">
    <mergeCell ref="R3:W3"/>
    <mergeCell ref="AG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GB060129</dc:creator>
  <cp:keywords/>
  <dc:description/>
  <cp:lastModifiedBy>Purnachandra Rao Duggirala</cp:lastModifiedBy>
  <cp:lastPrinted>2011-02-16T12:55:40Z</cp:lastPrinted>
  <dcterms:created xsi:type="dcterms:W3CDTF">2011-01-24T13:54:15Z</dcterms:created>
  <dcterms:modified xsi:type="dcterms:W3CDTF">2011-03-23T05:57:55Z</dcterms:modified>
  <cp:category/>
  <cp:version/>
  <cp:contentType/>
  <cp:contentStatus/>
</cp:coreProperties>
</file>